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PIT-CFC" sheetId="1" r:id="rId1"/>
    <sheet name="PIT-CFI" sheetId="2" r:id="rId2"/>
    <sheet name="ORD-ZU" sheetId="3" state="hidden" r:id="rId3"/>
    <sheet name="UPO" sheetId="4" state="hidden" r:id="rId4"/>
  </sheets>
  <definedNames>
    <definedName name="Korekta">'PIT-CFC'!$AL$1</definedName>
    <definedName name="Kraj">'PIT-CFC'!$AO$1:$AO$249</definedName>
    <definedName name="Kraje">'PIT-CFC'!$AO$1:$AP$249</definedName>
    <definedName name="Nrdok">'PIT-CFC'!$U$9</definedName>
    <definedName name="_xlnm.Print_Area" localSheetId="2">'ORD-ZU'!$C$3:$O$57</definedName>
    <definedName name="_xlnm.Print_Area" localSheetId="0">'PIT-CFC'!$C$4:$AI$68,'PIT-CFC'!$C$72:$AI$138,'PIT-CFC'!$C$142:$AI$178</definedName>
    <definedName name="_xlnm.Print_Area" localSheetId="1">'PIT-CFI'!$C$3:$AC$62,'PIT-CFI'!$C$216:$AC$279,'PIT-CFI'!$C$115:$AC$166</definedName>
    <definedName name="_xlnm.Print_Area" localSheetId="3">'UPO'!$C$3:$J$28</definedName>
    <definedName name="Osoba">'PIT-CFC'!$AL$15</definedName>
    <definedName name="Przychod">'PIT-CFC'!$AL$14</definedName>
    <definedName name="Status">'PIT-CFC'!$AG$9</definedName>
    <definedName name="Test">'PIT-CFC'!$Z$8</definedName>
    <definedName name="US">'PIT-CFC'!$AM$1:$AN$400</definedName>
    <definedName name="Woj">'PIT-CFC'!$AQ$1:$AQ$16</definedName>
  </definedNames>
  <calcPr fullCalcOnLoad="1" fullPrecision="0"/>
</workbook>
</file>

<file path=xl/sharedStrings.xml><?xml version="1.0" encoding="utf-8"?>
<sst xmlns="http://schemas.openxmlformats.org/spreadsheetml/2006/main" count="1887" uniqueCount="1810">
  <si>
    <t xml:space="preserve"> Należy wykazać łączną kwotę kosztów uzyskania przychodów, o których mowa w art. 30f ust. 7</t>
  </si>
  <si>
    <t xml:space="preserve"> ustawy, poniesionych w roku podatkowym.</t>
  </si>
  <si>
    <t xml:space="preserve"> Dochód zagranicznej jednostki kontrolowanej</t>
  </si>
  <si>
    <t xml:space="preserve"> Od kwoty z poz. 16 należy odjąć kwotę z poz. 17. Jeżeli różnica jest liczbą ujemną, należy wpisać 0.</t>
  </si>
  <si>
    <t xml:space="preserve"> Dochód zagranicznej jednostki kontrolowanej przypadający na jeden dzień jej roku podatkowego</t>
  </si>
  <si>
    <t xml:space="preserve"> Kwotę z poz. 18 należy podzielić przez liczbę dni roku podatkowego zagranicznej jednostki</t>
  </si>
  <si>
    <r>
      <t xml:space="preserve"> 9. Data urodzenia podatnika</t>
    </r>
    <r>
      <rPr>
        <sz val="7"/>
        <rFont val="Arial"/>
        <family val="2"/>
      </rPr>
      <t xml:space="preserve"> (dzień-miesiąc-rok)</t>
    </r>
  </si>
  <si>
    <t xml:space="preserve"> Faktycznie zapłacony podatek, o którym mowa w art. 30f ust. 3 pkt 3 lit. c ustawy</t>
  </si>
  <si>
    <r>
      <t xml:space="preserve">  JEDNOSTKĘ KONTROLOWANĄ</t>
    </r>
    <r>
      <rPr>
        <sz val="8"/>
        <rFont val="Arial"/>
        <family val="2"/>
      </rPr>
      <t xml:space="preserve"> Wypełniają podatnicy osiągający dochody z zagranicznej jednostki kontrolowanej, o której</t>
    </r>
  </si>
  <si>
    <t xml:space="preserve">     mowa w art. 30f ust. 3 pkt 3 ustawy.</t>
  </si>
  <si>
    <r>
      <t xml:space="preserve"> W ART. 30F UST. 3 PKT 3 LIT. B USTAWY, OSIĄGNIĘTYCH W ROKU PODATKOWYM</t>
    </r>
    <r>
      <rPr>
        <sz val="8"/>
        <rFont val="Arial"/>
        <family val="2"/>
      </rPr>
      <t xml:space="preserve"> Wypełniają</t>
    </r>
  </si>
  <si>
    <r>
      <t xml:space="preserve"> 6. Nr załącznika</t>
    </r>
    <r>
      <rPr>
        <vertAlign val="superscript"/>
        <sz val="7"/>
        <rFont val="Arial"/>
        <family val="2"/>
      </rPr>
      <t>1)</t>
    </r>
  </si>
  <si>
    <t xml:space="preserve"> Nr</t>
  </si>
  <si>
    <t xml:space="preserve"> Udział podatnika</t>
  </si>
  <si>
    <t xml:space="preserve"> w kapitale</t>
  </si>
  <si>
    <t xml:space="preserve"> zagranicznej</t>
  </si>
  <si>
    <t xml:space="preserve"> jednostki</t>
  </si>
  <si>
    <t xml:space="preserve"> kontrolowanej</t>
  </si>
  <si>
    <t xml:space="preserve"> w prawach głosu</t>
  </si>
  <si>
    <t xml:space="preserve"> w zagranicznej</t>
  </si>
  <si>
    <t xml:space="preserve"> jednostce</t>
  </si>
  <si>
    <t xml:space="preserve"> w prawie do</t>
  </si>
  <si>
    <t xml:space="preserve"> uczestnictwa</t>
  </si>
  <si>
    <t xml:space="preserve"> w zysku</t>
  </si>
  <si>
    <t xml:space="preserve"> Sprawowanie</t>
  </si>
  <si>
    <t xml:space="preserve"> kontroli faktycznej,</t>
  </si>
  <si>
    <t xml:space="preserve"> o której mowa</t>
  </si>
  <si>
    <t xml:space="preserve"> w art. 30f ust. 2</t>
  </si>
  <si>
    <t xml:space="preserve"> pkt 1b ustawy, nad</t>
  </si>
  <si>
    <t xml:space="preserve"> zagraniczną</t>
  </si>
  <si>
    <t xml:space="preserve"> jednostką</t>
  </si>
  <si>
    <t xml:space="preserve"> kontrolowaną</t>
  </si>
  <si>
    <t xml:space="preserve"> (zaznaczyć właściwy</t>
  </si>
  <si>
    <t xml:space="preserve"> kwadrat)</t>
  </si>
  <si>
    <t xml:space="preserve"> Data początku okresu</t>
  </si>
  <si>
    <t xml:space="preserve"> niezmienionego stanu</t>
  </si>
  <si>
    <t xml:space="preserve"> w wielkościach,</t>
  </si>
  <si>
    <t xml:space="preserve"> o których mowa</t>
  </si>
  <si>
    <t xml:space="preserve"> w kol. b-e oraz i</t>
  </si>
  <si>
    <t xml:space="preserve"> Data końca okresu</t>
  </si>
  <si>
    <t xml:space="preserve"> w wielkościach, o których</t>
  </si>
  <si>
    <t xml:space="preserve"> mowa w kol. b-e oraz i</t>
  </si>
  <si>
    <t xml:space="preserve"> Liczba dni w okresie</t>
  </si>
  <si>
    <t xml:space="preserve"> wykazanym w kol. f</t>
  </si>
  <si>
    <t xml:space="preserve"> Prawo podatnika</t>
  </si>
  <si>
    <t xml:space="preserve"> do uczestnictwa</t>
  </si>
  <si>
    <t xml:space="preserve"> kontrolowanej,</t>
  </si>
  <si>
    <t xml:space="preserve"> o którym mowa</t>
  </si>
  <si>
    <t xml:space="preserve"> w art. 30f ust. 5</t>
  </si>
  <si>
    <t xml:space="preserve"> Dochód</t>
  </si>
  <si>
    <t xml:space="preserve"> przypadający na</t>
  </si>
  <si>
    <t xml:space="preserve"> podatnika</t>
  </si>
  <si>
    <t xml:space="preserve"> z zagranicznej</t>
  </si>
  <si>
    <t xml:space="preserve"> w danym okresie</t>
  </si>
  <si>
    <t xml:space="preserve"> z kol. a</t>
  </si>
  <si>
    <t xml:space="preserve"> Wartość z kol. i należy</t>
  </si>
  <si>
    <t xml:space="preserve"> pomnożyć przez</t>
  </si>
  <si>
    <t xml:space="preserve"> wartość z kol. h oraz</t>
  </si>
  <si>
    <t xml:space="preserve"> kwotę z poz. 19.</t>
  </si>
  <si>
    <t>b</t>
  </si>
  <si>
    <t>c</t>
  </si>
  <si>
    <t>d</t>
  </si>
  <si>
    <t>e</t>
  </si>
  <si>
    <t>f</t>
  </si>
  <si>
    <t>g</t>
  </si>
  <si>
    <t>h</t>
  </si>
  <si>
    <t>i</t>
  </si>
  <si>
    <t>j</t>
  </si>
  <si>
    <r>
      <t xml:space="preserve"> B.4. DANE O UDZIAŁACH W ZAGRANICZNEJ JEDNOSTCE KONTROLOWANEJ (art. 30f ust. 3 pkt 3 lit. a oraz ust. 9 i 10 ustawy</t>
    </r>
    <r>
      <rPr>
        <vertAlign val="superscript"/>
        <sz val="10"/>
        <rFont val="Arial"/>
        <family val="2"/>
      </rPr>
      <t>2)</t>
    </r>
    <r>
      <rPr>
        <sz val="12"/>
        <rFont val="Arial"/>
        <family val="2"/>
      </rPr>
      <t xml:space="preserve">) </t>
    </r>
    <r>
      <rPr>
        <sz val="8"/>
        <rFont val="Arial"/>
        <family val="2"/>
      </rPr>
      <t>Podatnicy osiągający</t>
    </r>
  </si>
  <si>
    <r>
      <t xml:space="preserve"> okresu</t>
    </r>
    <r>
      <rPr>
        <vertAlign val="superscript"/>
        <sz val="7"/>
        <rFont val="Arial"/>
        <family val="2"/>
      </rPr>
      <t>3)</t>
    </r>
  </si>
  <si>
    <r>
      <t xml:space="preserve"> w %</t>
    </r>
    <r>
      <rPr>
        <vertAlign val="superscript"/>
        <sz val="7"/>
        <rFont val="Arial"/>
        <family val="2"/>
      </rPr>
      <t>4)</t>
    </r>
  </si>
  <si>
    <r>
      <t xml:space="preserve"> i g</t>
    </r>
    <r>
      <rPr>
        <vertAlign val="superscript"/>
        <sz val="7"/>
        <rFont val="Arial"/>
        <family val="2"/>
      </rPr>
      <t>5)</t>
    </r>
  </si>
  <si>
    <r>
      <t>PIT/CFI</t>
    </r>
    <r>
      <rPr>
        <sz val="5"/>
        <rFont val="Arial"/>
        <family val="2"/>
      </rPr>
      <t>(1)</t>
    </r>
  </si>
  <si>
    <t xml:space="preserve"> Składanie w wersji elektronicznej: www.podatki.gov.pl</t>
  </si>
  <si>
    <t>POLA JASNE WYPEŁNIA SKŁADAJĄCY, POLA CIEMNE WYPEŁNIA URZĄD. WYPEŁNIĆ DUŻYMI, DRUKOWANYMI LITERAMI, CZARNYM LUB NIEBIESKIM KOLOREM.</t>
  </si>
  <si>
    <r>
      <t>1</t>
    </r>
    <r>
      <rPr>
        <sz val="7"/>
        <rFont val="Arial"/>
        <family val="2"/>
      </rPr>
      <t>/1</t>
    </r>
  </si>
  <si>
    <t>1)</t>
  </si>
  <si>
    <t>2)</t>
  </si>
  <si>
    <t>3)</t>
  </si>
  <si>
    <t>4)</t>
  </si>
  <si>
    <t>5)</t>
  </si>
  <si>
    <t xml:space="preserve"> 13. </t>
  </si>
  <si>
    <t xml:space="preserve"> 14. </t>
  </si>
  <si>
    <t xml:space="preserve"> 15. </t>
  </si>
  <si>
    <t xml:space="preserve"> 16. </t>
  </si>
  <si>
    <t xml:space="preserve"> 17. </t>
  </si>
  <si>
    <t>6)</t>
  </si>
  <si>
    <t>0000388128</t>
  </si>
  <si>
    <t xml:space="preserve"> 2. Identyfikator podatkowy NIP</t>
  </si>
  <si>
    <t xml:space="preserve"> 11. </t>
  </si>
  <si>
    <t xml:space="preserve"> 12. </t>
  </si>
  <si>
    <t xml:space="preserve">  POLTAX</t>
  </si>
  <si>
    <t>URZĄD SKARBOWY W GIŻYCKU</t>
  </si>
  <si>
    <t>URZĄD SKARBOWY W KĘTRZYNIE</t>
  </si>
  <si>
    <t>URZĄD SKARBOWY W NIDZICY</t>
  </si>
  <si>
    <t>URZĄD SKARBOWY W NOWYM MIEŚCIE LUBAWSKIM</t>
  </si>
  <si>
    <t>URZĄD SKARBOWY W OLECKU</t>
  </si>
  <si>
    <t>URZĄD SKARBOWY W OLSZTYNIE</t>
  </si>
  <si>
    <t>URZĄD SKARBOWY W OSTRÓDZIE</t>
  </si>
  <si>
    <t>URZĄD SKARBOWY W PISZU</t>
  </si>
  <si>
    <t>WARMIŃSKO-MAZURSKI URZĄD SKARBOWY W OLSZTYNIE</t>
  </si>
  <si>
    <t>URZĄD SKARBOWY W GNIEŹNIE</t>
  </si>
  <si>
    <t>URZĄD SKARBOWY W GRODZISKU WIELKOPOLSKIM</t>
  </si>
  <si>
    <t>DRUGI URZĄD SKARBOWY W KALISZU</t>
  </si>
  <si>
    <t>URZĄD SKARBOWY W KOLE</t>
  </si>
  <si>
    <t>URZĄD SKARBOWY W MIĘDZYCHODZIE</t>
  </si>
  <si>
    <t>URZĄD SKARBOWY W NOWYM TOMYŚLU</t>
  </si>
  <si>
    <t>URZĄD SKARBOWY W OSTROWIE WIELKOPOLSKIM</t>
  </si>
  <si>
    <t>URZĄD SKARBOWY W OSTRZESZOWIE</t>
  </si>
  <si>
    <t>URZĄD SKARBOWY W PILE</t>
  </si>
  <si>
    <t>URZĄD SKARBOWY POZNAŃ-GRUNWALD</t>
  </si>
  <si>
    <t>URZĄD SKARBOWY W OBORNIKACH</t>
  </si>
  <si>
    <t>URZĄD SKARBOWY W PLESZEWIE</t>
  </si>
  <si>
    <t>0205</t>
  </si>
  <si>
    <t>0206</t>
  </si>
  <si>
    <t>0207</t>
  </si>
  <si>
    <t>0211</t>
  </si>
  <si>
    <t>0212</t>
  </si>
  <si>
    <t>0214</t>
  </si>
  <si>
    <t>0215</t>
  </si>
  <si>
    <t>0216</t>
  </si>
  <si>
    <t>0217</t>
  </si>
  <si>
    <t>URZĄD SKARBOWY W GŁOGOWIE</t>
  </si>
  <si>
    <t>URZĄD SKARBOWY W JAWORZE</t>
  </si>
  <si>
    <t>URZĄD SKARBOWY W JELENIEJ GÓRZE</t>
  </si>
  <si>
    <t>URZĄD SKARBOWY W LUBANIU</t>
  </si>
  <si>
    <t>URZĄD SKARBOWY W LUBINIE</t>
  </si>
  <si>
    <t>URZĄD SKARBOWY W MILICZU</t>
  </si>
  <si>
    <t>URZĄD SKARBOWY W NOWEJ RUDZIE</t>
  </si>
  <si>
    <t>URZĄD SKARBOWY W OLEŚNICY</t>
  </si>
  <si>
    <t>URZĄD SKARBOWY W OŁAWIE</t>
  </si>
  <si>
    <t>URZĄD SKARBOWY W GÓRZE</t>
  </si>
  <si>
    <t>URZĄD SKARBOWY W POLKOWICACH</t>
  </si>
  <si>
    <t>PIERWSZY URZĄD SKARBOWY W BYDGOSZCZY</t>
  </si>
  <si>
    <t>URZĄD SKARBOWY W GRUDZIĄDZU</t>
  </si>
  <si>
    <t>URZĄD SKARBOWY W LIPNIE</t>
  </si>
  <si>
    <t>URZĄD SKARBOWY W MOGILNIE</t>
  </si>
  <si>
    <t>URZĄD SKARBOWY W NAKLE NAD NOTECIĄ</t>
  </si>
  <si>
    <t>URZĄD SKARBOWY W GOLUBIU-DOBRZYNIU</t>
  </si>
  <si>
    <t>URZĄD SKARBOWY W HRUBIESZOWIE</t>
  </si>
  <si>
    <t>URZĄD SKARBOWY W LUBARTOWIE</t>
  </si>
  <si>
    <t>URZĄD SKARBOWY W ŁUKOWIE</t>
  </si>
  <si>
    <t>URZĄD SKARBOWY W OPOLU LUBELSKIM</t>
  </si>
  <si>
    <t>URZĄD SKARBOWY W PARCZEWIE</t>
  </si>
  <si>
    <t>URZĄD SKARBOWY W MIĘDZYRZECZU</t>
  </si>
  <si>
    <t>URZĄD SKARBOWY W NOWEJ SOLI</t>
  </si>
  <si>
    <t>a</t>
  </si>
  <si>
    <r>
      <t xml:space="preserve"> Podstawa obliczenia podatku</t>
    </r>
    <r>
      <rPr>
        <sz val="7"/>
        <rFont val="Arial"/>
        <family val="2"/>
      </rPr>
      <t xml:space="preserve"> (po zaokrągleniu do pełnych złotych)</t>
    </r>
  </si>
  <si>
    <t xml:space="preserve">  A. DANE IDENTYFIKACYJNE</t>
  </si>
  <si>
    <t>0228</t>
  </si>
  <si>
    <t>0229</t>
  </si>
  <si>
    <t>AFGANISTAN</t>
  </si>
  <si>
    <t>AF</t>
  </si>
  <si>
    <t>AX</t>
  </si>
  <si>
    <t>ALBANIA</t>
  </si>
  <si>
    <t>AL</t>
  </si>
  <si>
    <t>ALGIERIA</t>
  </si>
  <si>
    <t>1803</t>
  </si>
  <si>
    <t>1804</t>
  </si>
  <si>
    <t>1806</t>
  </si>
  <si>
    <t>1807</t>
  </si>
  <si>
    <t>1808</t>
  </si>
  <si>
    <t>1809</t>
  </si>
  <si>
    <t>1811</t>
  </si>
  <si>
    <t>1813</t>
  </si>
  <si>
    <t>1814</t>
  </si>
  <si>
    <t>1815</t>
  </si>
  <si>
    <t>1816</t>
  </si>
  <si>
    <t>1822</t>
  </si>
  <si>
    <t>1817</t>
  </si>
  <si>
    <t>1818</t>
  </si>
  <si>
    <t>1819</t>
  </si>
  <si>
    <t>1820</t>
  </si>
  <si>
    <t>1821</t>
  </si>
  <si>
    <t>2203</t>
  </si>
  <si>
    <t>2204</t>
  </si>
  <si>
    <t>2205</t>
  </si>
  <si>
    <t>2206</t>
  </si>
  <si>
    <t>2207</t>
  </si>
  <si>
    <t>2208</t>
  </si>
  <si>
    <t>2211</t>
  </si>
  <si>
    <t>2221</t>
  </si>
  <si>
    <t>2215</t>
  </si>
  <si>
    <t>2216</t>
  </si>
  <si>
    <t>2217</t>
  </si>
  <si>
    <t>2218</t>
  </si>
  <si>
    <t>2219</t>
  </si>
  <si>
    <t>2602</t>
  </si>
  <si>
    <t>2604</t>
  </si>
  <si>
    <t>2605</t>
  </si>
  <si>
    <t>2606</t>
  </si>
  <si>
    <t>2610</t>
  </si>
  <si>
    <t>2611</t>
  </si>
  <si>
    <t>2612</t>
  </si>
  <si>
    <t>2613</t>
  </si>
  <si>
    <t>2802</t>
  </si>
  <si>
    <t>2803</t>
  </si>
  <si>
    <t>2804</t>
  </si>
  <si>
    <t>2805</t>
  </si>
  <si>
    <t>2806</t>
  </si>
  <si>
    <t>2808</t>
  </si>
  <si>
    <t>2816</t>
  </si>
  <si>
    <t>3071</t>
  </si>
  <si>
    <t>3037</t>
  </si>
  <si>
    <t>3002</t>
  </si>
  <si>
    <t>3004</t>
  </si>
  <si>
    <t>3006</t>
  </si>
  <si>
    <t>3007</t>
  </si>
  <si>
    <t>3009</t>
  </si>
  <si>
    <t>3011</t>
  </si>
  <si>
    <t>3012</t>
  </si>
  <si>
    <t>3013</t>
  </si>
  <si>
    <t>3014</t>
  </si>
  <si>
    <t>3021</t>
  </si>
  <si>
    <t>3022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</si>
  <si>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</si>
  <si>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</si>
  <si>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</si>
  <si>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</si>
  <si>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</si>
  <si>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</si>
  <si>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</si>
  <si>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</si>
  <si>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</si>
  <si>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</si>
  <si>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</si>
  <si>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</si>
  <si>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3203</t>
  </si>
  <si>
    <t>3204</t>
  </si>
  <si>
    <t>3205</t>
  </si>
  <si>
    <t>3208</t>
  </si>
  <si>
    <t>3210</t>
  </si>
  <si>
    <t>3211</t>
  </si>
  <si>
    <t>3214</t>
  </si>
  <si>
    <t>3216</t>
  </si>
  <si>
    <t>3219</t>
  </si>
  <si>
    <t>3220</t>
  </si>
  <si>
    <t>0271</t>
  </si>
  <si>
    <t>0471</t>
  </si>
  <si>
    <t>0671</t>
  </si>
  <si>
    <t>0871</t>
  </si>
  <si>
    <t>1071</t>
  </si>
  <si>
    <t>1471</t>
  </si>
  <si>
    <t>1472</t>
  </si>
  <si>
    <t>1473</t>
  </si>
  <si>
    <t>1871</t>
  </si>
  <si>
    <t>2271</t>
  </si>
  <si>
    <t>2471</t>
  </si>
  <si>
    <t>2671</t>
  </si>
  <si>
    <t>3023</t>
  </si>
  <si>
    <t xml:space="preserve"> 47.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</si>
  <si>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</si>
  <si>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Jak wysłać deklarację podatkową </t>
    </r>
    <r>
      <rPr>
        <u val="single"/>
        <sz val="9"/>
        <color indexed="12"/>
        <rFont val="Arial"/>
        <family val="2"/>
      </rPr>
      <t>internetem</t>
    </r>
  </si>
  <si>
    <t>3072</t>
  </si>
  <si>
    <t>3271</t>
  </si>
  <si>
    <t/>
  </si>
  <si>
    <t xml:space="preserve">ZA ROK PODATKOWY  </t>
  </si>
  <si>
    <r>
      <t xml:space="preserve"> GOSPODARCZEJ</t>
    </r>
    <r>
      <rPr>
        <vertAlign val="superscript"/>
        <sz val="10"/>
        <rFont val="Arial"/>
        <family val="2"/>
      </rPr>
      <t>4)</t>
    </r>
  </si>
  <si>
    <r>
      <t xml:space="preserve"> 7.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</si>
  <si>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7a. Rodzaj korekty</t>
    </r>
    <r>
      <rPr>
        <sz val="7"/>
        <rFont val="Arial"/>
        <family val="2"/>
      </rPr>
      <t xml:space="preserve"> (zaznaczyć właściwy kwadrat):</t>
    </r>
  </si>
  <si>
    <t xml:space="preserve">    unikania opodatkowania, o której mowa w art. 81b § 1a Ordynacji podatkowej2)</t>
  </si>
  <si>
    <t xml:space="preserve">      2. korekta zeznania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</si>
  <si>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</si>
  <si>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  6. art. 30f ust. 2 pkt 1 lit. f ustawy</t>
  </si>
  <si>
    <t xml:space="preserve">  3. art. 30f ust. 2 pkt 1 lit. c ustawy</t>
  </si>
  <si>
    <t xml:space="preserve">          3. wyłącznie beneficjent</t>
  </si>
  <si>
    <t xml:space="preserve">   1. wyłącznie założyciel (fundator)</t>
  </si>
  <si>
    <t xml:space="preserve">          3. art. 30f ust. 3 pkt 3 ustawy</t>
  </si>
  <si>
    <t xml:space="preserve">   1. art. 30f ust. 3 pkt 1 ustawy</t>
  </si>
  <si>
    <r>
      <t xml:space="preserve"> 22. Zagraniczna jednostka jest zagraniczną jednostką kontrolowaną, o której mowa w</t>
    </r>
    <r>
      <rPr>
        <sz val="7"/>
        <rFont val="Arial"/>
        <family val="2"/>
      </rPr>
      <t xml:space="preserve"> (zaznaczyć właściwy kwadrat):</t>
    </r>
  </si>
  <si>
    <r>
      <t xml:space="preserve"> 20. Zagraniczna jednostka kontrolowana jest zagraniczną jednostką, o której mowa w</t>
    </r>
    <r>
      <rPr>
        <sz val="7"/>
        <rFont val="Arial"/>
        <family val="2"/>
      </rPr>
      <t xml:space="preserve"> (zaznaczyć właściwy kwadrat):</t>
    </r>
  </si>
  <si>
    <r>
      <t xml:space="preserve"> 25. Zagraniczny numer identyfikacyjny</t>
    </r>
    <r>
      <rPr>
        <vertAlign val="superscript"/>
        <sz val="7"/>
        <rFont val="Arial"/>
        <family val="2"/>
      </rPr>
      <t>3)</t>
    </r>
  </si>
  <si>
    <r>
      <t xml:space="preserve">       państwie należącym do Europejskiego Obszaru Gospodarczego, prowadzi w tym państwie istotną rzeczywistą działalność gospodarczą</t>
    </r>
    <r>
      <rPr>
        <sz val="7"/>
        <rFont val="Arial"/>
        <family val="2"/>
      </rPr>
      <t xml:space="preserve"> (zaznaczyć</t>
    </r>
  </si>
  <si>
    <t xml:space="preserve">       właściwy kwadrat):</t>
  </si>
  <si>
    <t xml:space="preserve">            2. nie</t>
  </si>
  <si>
    <r>
      <t xml:space="preserve"> 33. W przypadku zaznaczenia w poz. 32 kwadratu nr 1, rzeczywista działalność gospodarcza spełnia przesłanki</t>
    </r>
    <r>
      <rPr>
        <sz val="7"/>
        <rFont val="Arial"/>
        <family val="2"/>
      </rPr>
      <t xml:space="preserve"> (zaznaczyć właściwy kwadrat lub właściwe</t>
    </r>
  </si>
  <si>
    <t xml:space="preserve">       kwadraty):</t>
  </si>
  <si>
    <t xml:space="preserve">     działalność gospodarczą</t>
  </si>
  <si>
    <r>
      <t>2</t>
    </r>
    <r>
      <rPr>
        <sz val="7"/>
        <rFont val="Arial"/>
        <family val="2"/>
      </rPr>
      <t>/3</t>
    </r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</si>
  <si>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</si>
  <si>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</si>
  <si>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</si>
  <si>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</si>
  <si>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</si>
  <si>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</si>
  <si>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</si>
  <si>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</si>
  <si>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</si>
  <si>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</si>
  <si>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</si>
  <si>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r>
      <t xml:space="preserve">     PUBLICZNEGO (OPP)</t>
    </r>
    <r>
      <rPr>
        <sz val="8"/>
        <rFont val="Arial"/>
        <family val="2"/>
      </rPr>
      <t xml:space="preserve"> Należy podać numer wpisu do Krajowego Rejestru Sądowego (numer KRS) organizacji wybranej z wykazu</t>
    </r>
  </si>
  <si>
    <t xml:space="preserve">        prowadzonego na podstawie odrębnych przepisów oraz wysokość kwoty na jej rzecz.</t>
  </si>
  <si>
    <r>
      <t xml:space="preserve"> H. INFORMACJE UZUPEŁNIAJĄCE</t>
    </r>
    <r>
      <rPr>
        <sz val="8"/>
        <rFont val="Arial"/>
        <family val="2"/>
      </rPr>
      <t xml:space="preserve"> Podatnicy, którzy wypełnili część G, w poz. 48 mogą podać cel szczegółowy 1%,</t>
    </r>
  </si>
  <si>
    <t xml:space="preserve">         a zaznaczając kwadrat w poz. 49 wyrazić zgodę na przekazanie OPP swojego imienia, nazwiska i adresu wraz z informacją o kwocie z poz. 47.</t>
  </si>
  <si>
    <t xml:space="preserve">         W poz. 50 można podać dodatkowe informacje, np. ułatwiające kontakt z podatnikiem (telefon, e-mail).</t>
  </si>
  <si>
    <r>
      <t xml:space="preserve"> I. INFORMACJA O ZAŁĄCZNIKACH</t>
    </r>
    <r>
      <rPr>
        <sz val="8"/>
        <rFont val="Arial"/>
        <family val="2"/>
      </rPr>
      <t xml:space="preserve"> W poz. 51 należy podać liczbę załączników składanych do tego zeznania.</t>
    </r>
  </si>
  <si>
    <r>
      <t xml:space="preserve"> Podatek zapłacony przez jednostkę zależną, o którym mowa w art. 30f ust. 12 ustawy</t>
    </r>
    <r>
      <rPr>
        <vertAlign val="superscript"/>
        <sz val="7"/>
        <rFont val="Arial"/>
        <family val="2"/>
      </rPr>
      <t>5)</t>
    </r>
  </si>
  <si>
    <r>
      <t xml:space="preserve"> 4. Od </t>
    </r>
    <r>
      <rPr>
        <sz val="7"/>
        <rFont val="Arial"/>
        <family val="2"/>
      </rPr>
      <t>(dzień - miesiąc - rok)</t>
    </r>
  </si>
  <si>
    <r>
      <t xml:space="preserve"> 5. Do</t>
    </r>
    <r>
      <rPr>
        <sz val="7"/>
        <rFont val="Arial"/>
        <family val="2"/>
      </rPr>
      <t xml:space="preserve"> (dzień - miesiąc - rok)</t>
    </r>
  </si>
  <si>
    <t xml:space="preserve">    URZĘDOWE POŚWIADCZENIE ODBIORU</t>
  </si>
  <si>
    <t xml:space="preserve">        DOKUMENTU ELEKTRONICZNEGO</t>
  </si>
  <si>
    <t xml:space="preserve">   A. NAZWA PEŁNA PODMIOTU, KTÓREMU DORĘCZONO DOKUMENT ELEKTRONICZNY</t>
  </si>
  <si>
    <t xml:space="preserve">   B. INFORMACJA O DOKUMENCIE</t>
  </si>
  <si>
    <t xml:space="preserve"> Dokument został zarejestrowany w systemie teleinformatycznym Ministerstwa Finansów</t>
  </si>
  <si>
    <t xml:space="preserve"> Identyfikator dokumentu:</t>
  </si>
  <si>
    <t xml:space="preserve">   Dnia (data, czas):</t>
  </si>
  <si>
    <t xml:space="preserve"> Skrót złożonego dokumentu - identyczny z wartością użytą do podpisu dokumentu:</t>
  </si>
  <si>
    <t xml:space="preserve"> Skrót dokumentu w postaci otrzymanej przez system (łącznie z podpisem elektronicznym):</t>
  </si>
  <si>
    <t xml:space="preserve"> Dokument zweryfikowano pod względem zgodności ze strukturą logiczną:</t>
  </si>
  <si>
    <t xml:space="preserve"> Identyfikator podatkowy podmiotu występującego jako</t>
  </si>
  <si>
    <t xml:space="preserve"> pierwszy na dokumencie:</t>
  </si>
  <si>
    <t xml:space="preserve"> drugi na dokumencie:</t>
  </si>
  <si>
    <t xml:space="preserve"> NIP</t>
  </si>
  <si>
    <t xml:space="preserve"> Urząd skarbowy, do którego został złożony dokument:</t>
  </si>
  <si>
    <t xml:space="preserve"> Stempel czasu:</t>
  </si>
  <si>
    <t xml:space="preserve"> Dokument wystawiony automatycznie przez system teleinformatyczny Ministerstwa Finansów</t>
  </si>
  <si>
    <t xml:space="preserve"> Data i czas wystawienia dokumentu:</t>
  </si>
  <si>
    <t>WARMIŃSKO-MAZURSKIE</t>
  </si>
  <si>
    <t>2412</t>
  </si>
  <si>
    <t>2413</t>
  </si>
  <si>
    <t>1603</t>
  </si>
  <si>
    <t>2006</t>
  </si>
  <si>
    <t>2415</t>
  </si>
  <si>
    <t>2416</t>
  </si>
  <si>
    <t>2417</t>
  </si>
  <si>
    <t>1604</t>
  </si>
  <si>
    <t>3209</t>
  </si>
  <si>
    <t>2213</t>
  </si>
  <si>
    <t>2420</t>
  </si>
  <si>
    <t>2009</t>
  </si>
  <si>
    <t>2421</t>
  </si>
  <si>
    <t>2422</t>
  </si>
  <si>
    <t>1606</t>
  </si>
  <si>
    <t>1607</t>
  </si>
  <si>
    <t>1608</t>
  </si>
  <si>
    <t>1609</t>
  </si>
  <si>
    <t>1610</t>
  </si>
  <si>
    <t>2423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</si>
  <si>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</si>
  <si>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</si>
  <si>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</si>
  <si>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</si>
  <si>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</si>
  <si>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</si>
  <si>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</si>
  <si>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</si>
  <si>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</si>
  <si>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0233</t>
  </si>
  <si>
    <t>0234</t>
  </si>
  <si>
    <t>0404</t>
  </si>
  <si>
    <t>0422</t>
  </si>
  <si>
    <t>0408</t>
  </si>
  <si>
    <t>0410</t>
  </si>
  <si>
    <t>0411</t>
  </si>
  <si>
    <t>0412</t>
  </si>
  <si>
    <t>0605</t>
  </si>
  <si>
    <t>0609</t>
  </si>
  <si>
    <t>0613</t>
  </si>
  <si>
    <t>0614</t>
  </si>
  <si>
    <t>0615</t>
  </si>
  <si>
    <t>0804</t>
  </si>
  <si>
    <t>0805</t>
  </si>
  <si>
    <t>1004</t>
  </si>
  <si>
    <t>1015</t>
  </si>
  <si>
    <t>1016</t>
  </si>
  <si>
    <t>1029</t>
  </si>
  <si>
    <t>1017</t>
  </si>
  <si>
    <t>1018</t>
  </si>
  <si>
    <t>1207</t>
  </si>
  <si>
    <t>1213</t>
  </si>
  <si>
    <t>1214</t>
  </si>
  <si>
    <t>1215</t>
  </si>
  <si>
    <t>1216</t>
  </si>
  <si>
    <t>1217</t>
  </si>
  <si>
    <t>1218</t>
  </si>
  <si>
    <t>1219</t>
  </si>
  <si>
    <t>1220</t>
  </si>
  <si>
    <t>1406</t>
  </si>
  <si>
    <t>1407</t>
  </si>
  <si>
    <t>1447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</si>
  <si>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</si>
  <si>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</si>
  <si>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</si>
  <si>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</si>
  <si>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</si>
  <si>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</si>
  <si>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</si>
  <si>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</si>
  <si>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</si>
  <si>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</si>
  <si>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PIERWSZY URZĄD SKARBOWY W GLIWICACH</t>
  </si>
  <si>
    <t>DRUGI URZĄD SKARBOWY W GLIWICACH</t>
  </si>
  <si>
    <t>URZĄD SKARBOWY W JAWORZNIE</t>
  </si>
  <si>
    <t>PIERWSZY URZĄD SKARBOWY W KATOWICACH</t>
  </si>
  <si>
    <t>DRUGI URZĄD SKARBOWY W KATOWICACH</t>
  </si>
  <si>
    <t>URZĄD SKARBOWY W MIKOŁOWIE</t>
  </si>
  <si>
    <t>URZĄD SKARBOWY W MYSŁOWICACH</t>
  </si>
  <si>
    <t>URZĄD SKARBOWY W MYSZKOWIE</t>
  </si>
  <si>
    <t>URZĄD SKARBOWY W PIEKARACH ŚLĄSKICH</t>
  </si>
  <si>
    <t>DRUGI ŚLĄSKI URZĄD SKARBOWY W BIELSKU-BIAŁEJ</t>
  </si>
  <si>
    <t>URZĄD SKARBOWY W JĘDRZEJOWIE</t>
  </si>
  <si>
    <t>URZĄD SKARBOWY W OPATOWIE</t>
  </si>
  <si>
    <t>URZĄD SKARBOWY W OSTROWCU ŚWIĘTOKRZYSKIM</t>
  </si>
  <si>
    <t>URZĄD SKARBOWY W PIŃCZOWIE</t>
  </si>
  <si>
    <t>URZĄD SKARBOWY W KAZIMIERZY WIELKIEJ</t>
  </si>
  <si>
    <t>ESTONIA</t>
  </si>
  <si>
    <t>EE</t>
  </si>
  <si>
    <t>ETIOPIA</t>
  </si>
  <si>
    <t>ET</t>
  </si>
  <si>
    <t>FIDŻI REPUBLIKA</t>
  </si>
  <si>
    <t>FJ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</si>
  <si>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</si>
  <si>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</si>
  <si>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</si>
  <si>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</si>
  <si>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</si>
  <si>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</si>
  <si>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</si>
  <si>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</si>
  <si>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</si>
  <si>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</si>
  <si>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</si>
  <si>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</si>
  <si>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</si>
  <si>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</si>
  <si>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</si>
  <si>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</si>
  <si>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</si>
  <si>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</si>
  <si>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</si>
  <si>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</si>
  <si>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</si>
  <si>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</si>
  <si>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</si>
  <si>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</si>
  <si>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</si>
  <si>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</si>
  <si>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</si>
  <si>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</si>
  <si>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</si>
  <si>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</si>
  <si>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</si>
  <si>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INDONEZJA</t>
  </si>
  <si>
    <t>ID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</si>
  <si>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</si>
  <si>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</si>
  <si>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</si>
  <si>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</si>
  <si>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</si>
  <si>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</si>
  <si>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</si>
  <si>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</si>
  <si>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</si>
  <si>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</si>
  <si>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JORDANIA</t>
  </si>
  <si>
    <t>JO</t>
  </si>
  <si>
    <t>KENIA</t>
  </si>
  <si>
    <t>KE</t>
  </si>
  <si>
    <t>KIRIBATI</t>
  </si>
  <si>
    <t>KI</t>
  </si>
  <si>
    <t>KUBA</t>
  </si>
  <si>
    <t>CU</t>
  </si>
  <si>
    <t>LAOS</t>
  </si>
  <si>
    <t>LA</t>
  </si>
  <si>
    <t>LIBIA</t>
  </si>
  <si>
    <t>LY</t>
  </si>
  <si>
    <t>LITWA</t>
  </si>
  <si>
    <t>LT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</si>
  <si>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</si>
  <si>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</si>
  <si>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</si>
  <si>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</si>
  <si>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</si>
  <si>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</si>
  <si>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</si>
  <si>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</si>
  <si>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</si>
  <si>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</si>
  <si>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</si>
  <si>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</si>
  <si>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</si>
  <si>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</si>
  <si>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</si>
  <si>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</si>
  <si>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</si>
  <si>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</si>
  <si>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</si>
  <si>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</si>
  <si>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</si>
  <si>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</si>
  <si>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</si>
  <si>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</si>
  <si>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</si>
  <si>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</si>
  <si>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</si>
  <si>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</si>
  <si>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</si>
  <si>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</si>
  <si>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</si>
  <si>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</si>
  <si>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</si>
  <si>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</si>
  <si>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</si>
  <si>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</si>
  <si>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</si>
  <si>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</si>
  <si>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</si>
  <si>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</si>
  <si>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</si>
  <si>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</si>
  <si>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</si>
  <si>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</si>
  <si>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</si>
  <si>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</si>
  <si>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</si>
  <si>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</si>
  <si>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</si>
  <si>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</si>
  <si>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</si>
  <si>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</si>
  <si>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</si>
  <si>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</si>
  <si>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</si>
  <si>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</si>
  <si>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</si>
  <si>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</si>
  <si>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</si>
  <si>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</si>
  <si>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</si>
  <si>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</si>
  <si>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</si>
  <si>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</si>
  <si>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</si>
  <si>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</si>
  <si>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</si>
  <si>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</si>
  <si>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</si>
  <si>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</si>
  <si>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</si>
  <si>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</si>
  <si>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</si>
  <si>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</si>
  <si>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</si>
  <si>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</si>
  <si>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</si>
  <si>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</si>
  <si>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</si>
  <si>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</si>
  <si>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</si>
  <si>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</si>
  <si>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</si>
  <si>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</si>
  <si>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</si>
  <si>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</si>
  <si>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</si>
  <si>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</si>
  <si>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</si>
  <si>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</si>
  <si>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</si>
  <si>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</si>
  <si>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</si>
  <si>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</si>
  <si>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</si>
  <si>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</si>
  <si>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</si>
  <si>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</si>
  <si>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</si>
  <si>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</si>
  <si>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</si>
  <si>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</si>
  <si>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</si>
  <si>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</si>
  <si>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</si>
  <si>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</si>
  <si>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</si>
  <si>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</si>
  <si>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</si>
  <si>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</si>
  <si>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</si>
  <si>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</si>
  <si>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</si>
  <si>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</si>
  <si>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</si>
  <si>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</si>
  <si>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</si>
  <si>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</si>
  <si>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</si>
  <si>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</si>
  <si>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</si>
  <si>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</si>
  <si>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</si>
  <si>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</si>
  <si>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</si>
  <si>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</si>
  <si>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</si>
  <si>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</si>
  <si>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</si>
  <si>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</si>
  <si>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</si>
  <si>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</si>
  <si>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</si>
  <si>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</si>
  <si>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</si>
  <si>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</si>
  <si>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</si>
  <si>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</si>
  <si>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</si>
  <si>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</si>
  <si>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</si>
  <si>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</si>
  <si>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</si>
  <si>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</si>
  <si>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</si>
  <si>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</si>
  <si>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</si>
  <si>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</si>
  <si>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ANGOLA</t>
  </si>
  <si>
    <t>AO</t>
  </si>
  <si>
    <t>ANTARKTYDA</t>
  </si>
  <si>
    <t>AQ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</si>
  <si>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</si>
  <si>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</si>
  <si>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</si>
  <si>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</si>
  <si>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</si>
  <si>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</si>
  <si>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</si>
  <si>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</si>
  <si>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</si>
  <si>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</si>
  <si>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</si>
  <si>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</si>
  <si>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1209</t>
  </si>
  <si>
    <t>URZĄD SKARBOWY W GŁOWNIE</t>
  </si>
  <si>
    <t>URZĄD SKARBOWY W OPOCZNIE</t>
  </si>
  <si>
    <t>URZĄD SKARBOWY W PABIANICACH</t>
  </si>
  <si>
    <t>URZĄD SKARBOWY W PIOTRKOWIE TRYBUNALSKIM</t>
  </si>
  <si>
    <t>URZĄD SKARBOWY W PODDĘBICACH</t>
  </si>
  <si>
    <t>URZĄD SKARBOWY W PAJĘCZNIE</t>
  </si>
  <si>
    <t>URZĄD SKARBOWY KRAKÓW-NOWA HUTA</t>
  </si>
  <si>
    <t>URZĄD SKARBOWY KRAKÓW-ŚRÓDMIEŚCIE</t>
  </si>
  <si>
    <t>URZĄD SKARBOWY W LIMANOWEJ</t>
  </si>
  <si>
    <t>URZĄD SKARBOWY W MIECHOWIE</t>
  </si>
  <si>
    <t>URZĄD SKARBOWY W MYŚLENICACH</t>
  </si>
  <si>
    <t>URZĄD SKARBOWY W NOWYM SĄCZU</t>
  </si>
  <si>
    <t>URZĄD SKARBOWY W NOWYM TARGU</t>
  </si>
  <si>
    <t>URZĄD SKARBOWY W OLKUSZU</t>
  </si>
  <si>
    <t>URZĄD SKARBOWY W OŚWIĘCIMIU</t>
  </si>
  <si>
    <t>MAŁOPOLSKI URZĄD SKARBOWY W KRAKOWIE</t>
  </si>
  <si>
    <t>URZĄD SKARBOWY W GRODZISKU MAZOWIECKIM</t>
  </si>
  <si>
    <t>URZĄD SKARBOWY W GRÓJCU</t>
  </si>
  <si>
    <t>URZĄD SKARBOWY W MAKOWIE MAZOWIECKIM</t>
  </si>
  <si>
    <t>URZĄD SKARBOWY W MIŃSKU MAZOWIECKIM</t>
  </si>
  <si>
    <t>URZĄD SKARBOWY W MŁAWIE</t>
  </si>
  <si>
    <t>URZĄD SKARBOWY W NOWYM DWORZE MAZOWIECKIM</t>
  </si>
  <si>
    <t>URZĄD SKARBOWY W OSTROŁĘCE</t>
  </si>
  <si>
    <t>URZĄD SKARBOWY W OSTROWI MAZOWIECKIEJ</t>
  </si>
  <si>
    <t>URZĄD SKARBOWY W OTWOCKU</t>
  </si>
  <si>
    <t>URZĄD SKARBOWY W PIASECZNIE</t>
  </si>
  <si>
    <t>URZĄD SKARBOWY W PŁOCKU</t>
  </si>
  <si>
    <t>URZĄD SKARBOWY W PŁOŃSKU</t>
  </si>
  <si>
    <t>URZĄD SKARBOWY W LIPSKU</t>
  </si>
  <si>
    <t>URZĄD SKARBOWY W GŁUBCZYCACH</t>
  </si>
  <si>
    <t>URZĄD SKARBOWY W KĘDZIERZYNIE-KOŹLU</t>
  </si>
  <si>
    <t>URZĄD SKARBOWY W NAMYSŁOWIE</t>
  </si>
  <si>
    <t>URZĄD SKARBOWY W NYSIE</t>
  </si>
  <si>
    <t>URZĄD SKARBOWY W OLEŚNIE</t>
  </si>
  <si>
    <t>PIERWSZY URZĄD SKARBOWY W OPOLU</t>
  </si>
  <si>
    <t>DRUGI URZĄD SKARBOWY W OPOLU</t>
  </si>
  <si>
    <t>URZĄD SKARBOWY W KRAPKOWICACH</t>
  </si>
  <si>
    <t>PIERWSZY URZĄD SKARBOWY KRAKÓW</t>
  </si>
  <si>
    <t>URZĄD SKARBOWY W GRAJEWIE</t>
  </si>
  <si>
    <t>URZĄD SKARBOWY W MOŃKACH</t>
  </si>
  <si>
    <t>URZĄD SKARBOWY W HAJNÓWCE</t>
  </si>
  <si>
    <t>PODLASKI URZĄD SKARBOWY W BIAŁYMSTOKU</t>
  </si>
  <si>
    <t>DRUGI URZĄD SKARBOWY W GDYNI</t>
  </si>
  <si>
    <t>URZĄD SKARBOWY W KARTUZACH</t>
  </si>
  <si>
    <t>URZĄD SKARBOWY W LĘBORKU</t>
  </si>
  <si>
    <t>URZĄD SKARBOWY W MALBORKU</t>
  </si>
  <si>
    <t>URZĄD SKARBOWY W WEJHEROWIE</t>
  </si>
  <si>
    <t>1613</t>
  </si>
  <si>
    <t>1802</t>
  </si>
  <si>
    <t>1805</t>
  </si>
  <si>
    <t>1810</t>
  </si>
  <si>
    <t>1812</t>
  </si>
  <si>
    <t>1823</t>
  </si>
  <si>
    <t>2015</t>
  </si>
  <si>
    <t>2209</t>
  </si>
  <si>
    <t>2210</t>
  </si>
  <si>
    <t>2214</t>
  </si>
  <si>
    <t>2220</t>
  </si>
  <si>
    <t>2603</t>
  </si>
  <si>
    <t>2614</t>
  </si>
  <si>
    <t>2607</t>
  </si>
  <si>
    <t>2608</t>
  </si>
  <si>
    <t>2609</t>
  </si>
  <si>
    <t>2807</t>
  </si>
  <si>
    <t>2809</t>
  </si>
  <si>
    <t>2810</t>
  </si>
  <si>
    <t>2811</t>
  </si>
  <si>
    <t>2812</t>
  </si>
  <si>
    <t>2813</t>
  </si>
  <si>
    <t>2814</t>
  </si>
  <si>
    <t>2815</t>
  </si>
  <si>
    <t>3003</t>
  </si>
  <si>
    <t>3005</t>
  </si>
  <si>
    <t>3008</t>
  </si>
  <si>
    <t>3010</t>
  </si>
  <si>
    <t>3015</t>
  </si>
  <si>
    <t>3016</t>
  </si>
  <si>
    <t>3038</t>
  </si>
  <si>
    <t>3017</t>
  </si>
  <si>
    <t>3018</t>
  </si>
  <si>
    <t>3019</t>
  </si>
  <si>
    <t>3039</t>
  </si>
  <si>
    <t>3020</t>
  </si>
  <si>
    <t>3206</t>
  </si>
  <si>
    <t>3207</t>
  </si>
  <si>
    <t>3212</t>
  </si>
  <si>
    <t>URZĄD SKARBOWY W GRYFICACH</t>
  </si>
  <si>
    <t>URZĄD SKARBOWY W GRYFINIE</t>
  </si>
  <si>
    <t>URZĄD SKARBOWY W KOŁOBRZEGU</t>
  </si>
  <si>
    <t>URZĄD SKARBOWY W MYŚLIBORZU</t>
  </si>
  <si>
    <t>1271</t>
  </si>
  <si>
    <t>1671</t>
  </si>
  <si>
    <t>2071</t>
  </si>
  <si>
    <t>2472</t>
  </si>
  <si>
    <t>2871</t>
  </si>
  <si>
    <t>OPOLSKI URZĄD SKARBOWY W OPOLU</t>
  </si>
  <si>
    <t>URZĄD SKARBOWY W BRZOZOWIE</t>
  </si>
  <si>
    <t>URZĄD SKARBOWY W JAŚLE</t>
  </si>
  <si>
    <t>URZĄD SKARBOWY W LUBACZOWIE</t>
  </si>
  <si>
    <t>URZĄD SKARBOWY W MIELCU</t>
  </si>
  <si>
    <t>URZĄD SKARBOWY W NISKU</t>
  </si>
  <si>
    <t>POLA JASNE WYPEŁNIA SKŁADAJĄCY, POLA CIEMNE WYPEŁNIA URZĄD. WYPEŁNIĆ DUŻYMI, DRUKOWANYMI LITERAMI, CZARNYM LUB NIEBIESKIM</t>
  </si>
  <si>
    <t>1. korekta zeznania, o której mowa w art. 81 Ordynacji podatkowej1)</t>
  </si>
  <si>
    <t>2. korekta zeznania składana w toku postępowania podatkowego w sprawie</t>
  </si>
  <si>
    <t>1. art. 30f ust. 2 pkt 1 lit. a ustawy</t>
  </si>
  <si>
    <t>2. art. 30f ust. 2 pkt 1 lit. b ustawy</t>
  </si>
  <si>
    <t>5. art. 30f ust. 2 pkt 1 lit. e ustawy</t>
  </si>
  <si>
    <t>7. art. 30f ust. 2 pkt 1 lit. g ustawy</t>
  </si>
  <si>
    <t>1. tak</t>
  </si>
  <si>
    <t>2. nie</t>
  </si>
  <si>
    <t>1. z art. 30f ust. 20 pkt 1 ustawy</t>
  </si>
  <si>
    <t>4. z art. 30f ust. 20 pkt 4 ustawy</t>
  </si>
  <si>
    <t xml:space="preserve"> PIT-CFC</t>
  </si>
  <si>
    <t xml:space="preserve"> ZEZNANIE O WYSOKOŚCI OSIĄGNIĘTEGO DOCHODU Z ZAGRANICZNEJ</t>
  </si>
  <si>
    <t xml:space="preserve"> JEDNOSTKI KONTROLOWANEJ I NALEŻNEGO PODATKU DOCHODOWEGO OD</t>
  </si>
  <si>
    <t xml:space="preserve"> OSÓB FIZYCZNYCH</t>
  </si>
  <si>
    <t xml:space="preserve"> ZA ROK PODATKOWY</t>
  </si>
  <si>
    <t xml:space="preserve"> Art. 45 ust. 1aa ustawy z dnia 26 lipca 1991 r. o podatku dochodowym od osób fizycznych (Dz. U. z 2019 r. poz. 1387, z późn. zm.),</t>
  </si>
  <si>
    <t xml:space="preserve"> zwanej dalej „ustawą”.</t>
  </si>
  <si>
    <t xml:space="preserve"> Podatnicy, o których mowa w art. 3 ust. 1 oraz art. 3 ust. 2a ustawy prowadzący działalność poprzez położony na terytorium</t>
  </si>
  <si>
    <t xml:space="preserve"> Rzeczypospolitej Polskiej zagraniczny zakład – w zakresie związanym z działalnością tego zakładu, osiągający dochody</t>
  </si>
  <si>
    <t xml:space="preserve"> z działalności prowadzonej przez zagraniczne jednostki kontrolowane.</t>
  </si>
  <si>
    <t xml:space="preserve"> Do końca dziewiątego miesiąca następnego roku podatkowego (art. 45 ust. 1aa ustawy).</t>
  </si>
  <si>
    <t xml:space="preserve"> Urząd, o którym mowa w art. 45 ustawy, zwany dalej „urzędem”.</t>
  </si>
  <si>
    <t xml:space="preserve"> 6. Urząd, do którego jest adresowane zeznanie</t>
  </si>
  <si>
    <t xml:space="preserve"> 1. złożenie zeznania</t>
  </si>
  <si>
    <t xml:space="preserve"> B. DANE PODATNIKA I ZAGRANICZNEJ JEDNOSTKI KONTROLOWANEJ</t>
  </si>
  <si>
    <t xml:space="preserve"> B.2. DANE IDENTYFIKACYJNE I ADRES SIEDZIBY LUB ZARZĄDU ALBO MIEJSCE</t>
  </si>
  <si>
    <t xml:space="preserve"> ZAREJESTROWANIA LUB POŁOŻENIA ZAGRANICZNEJ JEDNOSTKI KONTROLOWANEJ</t>
  </si>
  <si>
    <t xml:space="preserve"> 4. art. 30f ust. 2 pkt 1 lit. d ustawy</t>
  </si>
  <si>
    <t xml:space="preserve"> 8. art. 30f ust. 2b ustawy</t>
  </si>
  <si>
    <t xml:space="preserve"> 21 . W przypadku zaznaczenia w poz. 20 kwadratu nr 5, w zagranicznej jednostce kontrolowanej będącej fundacją, trustem lub innym podmiotem albo</t>
  </si>
  <si>
    <t xml:space="preserve"> 2. założyciel (fundator) oraz beneficjent</t>
  </si>
  <si>
    <t xml:space="preserve"> 2. art. 30f ust. 3 pkt 2 ustawy</t>
  </si>
  <si>
    <t xml:space="preserve"> 23. Pełna nazwa zagranicznej jednostki kontrolowanej</t>
  </si>
  <si>
    <t xml:space="preserve"> 24. Kod kraju wydania numeru identyfikacyjnego</t>
  </si>
  <si>
    <t xml:space="preserve"> 26. Kraj</t>
  </si>
  <si>
    <t xml:space="preserve"> 27. Miejscowość</t>
  </si>
  <si>
    <t xml:space="preserve"> 28. Kod pocztowy</t>
  </si>
  <si>
    <t xml:space="preserve"> 29. Ulica</t>
  </si>
  <si>
    <t xml:space="preserve"> 30. Nr domu</t>
  </si>
  <si>
    <t xml:space="preserve"> 31. Nr lokalu</t>
  </si>
  <si>
    <t xml:space="preserve"> B.3. DANE O PROWADZENIU PRZEZ ZAGRANICZNĄ JEDNOSTKĘ KONTROLOWANĄ, O KTÓREJ</t>
  </si>
  <si>
    <t xml:space="preserve"> MOWA W ART. 30F UST. 18 USTAWY, ISTOTNEJ RZECZYWISTEJ DZIAŁALNOŚCI</t>
  </si>
  <si>
    <t xml:space="preserve"> 32. Zagraniczna jednostka kontrolowana, podlegająca opodatkowaniu od całości swoich dochodów w państwie członkowskim Unii Europejskiej lub</t>
  </si>
  <si>
    <t xml:space="preserve"> 1. tak</t>
  </si>
  <si>
    <t xml:space="preserve"> 2. z art. 30f ust. 20 pkt 2 ustawy</t>
  </si>
  <si>
    <t xml:space="preserve"> 3.z art. 30f ust. 20 pkt 3 ustawy</t>
  </si>
  <si>
    <t xml:space="preserve"> 5. z art. 30f ust. 20 pkt 5 ustawy</t>
  </si>
  <si>
    <t xml:space="preserve"> 6. inne, pozwalające uznać, że prowadzi rzeczywistą</t>
  </si>
  <si>
    <t xml:space="preserve"> 34. Wskazanie innych przesłanek, pozwalających uznać, że zagraniczna jednostka kontrolowana prowadzi rzeczywistą działalność gospodarczą</t>
  </si>
  <si>
    <t xml:space="preserve"> C. DOCHÓD PODATNIKA Z ZAGRANICZNEJ JEDNOSTKI KONTROLOWANEJ</t>
  </si>
  <si>
    <t xml:space="preserve"> Kwota odpowiadająca dochodowi zagranicznej jednostki kontrolowanej, o którym mowa</t>
  </si>
  <si>
    <t xml:space="preserve"> w art. 30f ust. 5 ustawy, w takiej części, jaka odpowiada posiadanym przez podatnika prawom</t>
  </si>
  <si>
    <t xml:space="preserve"> do uczestnictwa w zysku tej jednostki</t>
  </si>
  <si>
    <t xml:space="preserve"> 50.</t>
  </si>
  <si>
    <t xml:space="preserve"> Należy wpisać sumę kwot z poz. 140 ze wszystkich załączników PIT/CFI składanych do tego zeznania.</t>
  </si>
  <si>
    <t xml:space="preserve"> D. ODLICZENIA OD DOCHODU</t>
  </si>
  <si>
    <t xml:space="preserve"> Dywidenda otrzymana od zagranicznej jednostki kontrolowanej, o której mowa w art. 30f ust. 5</t>
  </si>
  <si>
    <t xml:space="preserve"> pkt 1 ustawy</t>
  </si>
  <si>
    <t xml:space="preserve"> Dochód z odpłatnego zbycia udziału w zagranicznej jednostce kontrolowanej, o którym mowa</t>
  </si>
  <si>
    <t xml:space="preserve"> w art. 30f ust. 5 pkt 2 ustawy</t>
  </si>
  <si>
    <t xml:space="preserve"> Kwoty, o których mowa w art. 30f ust. 6 ustawy, nieodliczone w latach poprzednich</t>
  </si>
  <si>
    <t xml:space="preserve"> Kwota z poz. 38 nie może przekroczyć kwoty z poz. 35 pomniejszonej o sumę kwot z poz. 36 i 37.</t>
  </si>
  <si>
    <t xml:space="preserve"> Dochód po odliczeniach</t>
  </si>
  <si>
    <t xml:space="preserve"> Od kwoty z poz. 35 należy odjąć sumę kwot z poz. 36, 37 i 38. Jeżeli różnica jest liczbą ujemną,</t>
  </si>
  <si>
    <t xml:space="preserve"> należy wpisać 0.</t>
  </si>
  <si>
    <t xml:space="preserve"> Kwoty do odliczenia w następnych, kolejno po sobie następujących pięciu latach podatkowych</t>
  </si>
  <si>
    <t xml:space="preserve"> Od sumy kwot z poz. 36 i 37 należy odjąć kwotę z poz. 35. Jeżeli różnica jest liczbą ujemną, należy</t>
  </si>
  <si>
    <t xml:space="preserve"> wpisać 0.</t>
  </si>
  <si>
    <t xml:space="preserve"> E. PODSTAWA OBLICZENIA PODATKU</t>
  </si>
  <si>
    <t xml:space="preserve"> Należy wpisać kwotę z poz. 39.</t>
  </si>
  <si>
    <t xml:space="preserve"> F. OBLICZENIE PODATKU</t>
  </si>
  <si>
    <t xml:space="preserve"> Obliczony podatek – zgodnie z art. 30f ust. 1 ustawy</t>
  </si>
  <si>
    <t xml:space="preserve"> Podstawę obliczenia podatku z poz. 41 należy pomnożyć przez stawkę 19%.</t>
  </si>
  <si>
    <t xml:space="preserve"> Podatek zapłacony przez zagraniczną jednostkę kontrolowaną, o którym mowa w art. 30f</t>
  </si>
  <si>
    <t xml:space="preserve"> ust. 13 ustawy</t>
  </si>
  <si>
    <t xml:space="preserve"> Od kwoty z poz. 42 należy odjąć sumę kwot z poz. 43 i 44. Jeżeli różnica jest liczbą ujemną, należy</t>
  </si>
  <si>
    <t xml:space="preserve"> G. WNIOSEK O PRZEKAZANIE 1% PODATKU NALEŻNEGO NA RZECZ ORGANIZACJI POŻYTKU</t>
  </si>
  <si>
    <t xml:space="preserve"> 46. Numer KRS</t>
  </si>
  <si>
    <t xml:space="preserve"> Wnioskowana kwota</t>
  </si>
  <si>
    <t xml:space="preserve"> Kwota z poz. 47 nie może przekroczyć 1% kwoty z poz. 45, po</t>
  </si>
  <si>
    <t xml:space="preserve"> zaokrągleniu do pełnych dziesiątek groszy w dół.</t>
  </si>
  <si>
    <t xml:space="preserve"> 48. Cel szczegółowy 1%</t>
  </si>
  <si>
    <t xml:space="preserve"> 49. Wyrażam zgodę</t>
  </si>
  <si>
    <t xml:space="preserve"> 51. PIT/CFI</t>
  </si>
  <si>
    <t xml:space="preserve"> J. PODPIS PODATNIKA / PEŁNOMOCNIKA</t>
  </si>
  <si>
    <t xml:space="preserve"> 52. Podpis podatnika</t>
  </si>
  <si>
    <t xml:space="preserve"> 53. Podpis pełnomocnika</t>
  </si>
  <si>
    <t xml:space="preserve"> Objaśnienia</t>
  </si>
  <si>
    <t xml:space="preserve"> podatkowej, podatnik podaje inny, właściwy dla celów rejestracji działalności zagranicznej jednostki, numer wpisu wraz ze wskazaniem nazwy rejestru.</t>
  </si>
  <si>
    <t xml:space="preserve"> Pouczenie</t>
  </si>
  <si>
    <t xml:space="preserve"> W przypadku niewpłacenia w obowiązującym terminie podatku z poz. 45 lub wpłacenia go w niepełnej wysokości niniejsze zeznanie stanowi podstawę do wystawienia</t>
  </si>
  <si>
    <t xml:space="preserve"> tytułu wykonawczego, zgodnie z art. 3a § 1 pkt 1 ustawy z dnia 17 czerwca 1966 r. o postępowaniu egzekucyjnym w administracji (Dz. U. z 2019 r. poz. 1438, z późn. zm.).</t>
  </si>
  <si>
    <t xml:space="preserve"> Za podanie nieprawdy lub zatajenie prawdy i przez to narażenie podatku na uszczuplenie grozi odpowiedzialność przewidziana w Kodeksie karnym skarbowym.</t>
  </si>
  <si>
    <t xml:space="preserve">   dochodowi z zagranicznej jednostki kontrolowanej została wykazana w zeznaniu podatnika.</t>
  </si>
  <si>
    <r>
      <t>1)</t>
    </r>
    <r>
      <rPr>
        <sz val="8"/>
        <rFont val="Arial"/>
        <family val="2"/>
      </rPr>
      <t xml:space="preserve"> Ilekroć jest mowa o Ordynacji podatkowej oznacza to ustawę z dnia 29 sierpnia 1997 r. – Ordynacja podatkowa (Dz. U. z 2019 r. poz. 900, z późn. zm.).</t>
    </r>
  </si>
  <si>
    <r>
      <t>2)</t>
    </r>
    <r>
      <rPr>
        <sz val="8"/>
        <rFont val="Arial"/>
        <family val="2"/>
      </rPr>
      <t xml:space="preserve"> W przypadku zaznaczenia w poz. 7a kwadratu nr 2, korektę składa się wraz z uzasadnieniem przyczyn korekty.</t>
    </r>
  </si>
  <si>
    <r>
      <t>3)</t>
    </r>
    <r>
      <rPr>
        <sz val="8"/>
        <rFont val="Arial"/>
        <family val="2"/>
      </rPr>
      <t xml:space="preserve"> Przez zagraniczny numer identyfikacyjny rozumie się numer identyfikacji podatkowej zagranicznej jednostki kontrolowanej. W przypadku braku numeru identyfikacji</t>
    </r>
  </si>
  <si>
    <r>
      <t>4)</t>
    </r>
    <r>
      <rPr>
        <sz val="8"/>
        <rFont val="Arial"/>
        <family val="2"/>
      </rPr>
      <t xml:space="preserve"> W przypadku zaznaczenia w poz. 32 kwadratu nr 1, podatnik nie wypełnia części C–I oraz nie składa do tego zeznania załącznika PIT/CFI.</t>
    </r>
  </si>
  <si>
    <r>
      <t>5)</t>
    </r>
    <r>
      <rPr>
        <sz val="8"/>
        <rFont val="Arial"/>
        <family val="2"/>
      </rPr>
      <t xml:space="preserve"> Przez podatek zapłacony przez jednostkę zależną, o którym mowa w art. 30f ust. 12 ustawy, należy rozumieć podatek w części, w jakiej kwota odpowiadająca</t>
    </r>
  </si>
  <si>
    <r>
      <t>PIT-CFC</t>
    </r>
    <r>
      <rPr>
        <sz val="5"/>
        <rFont val="Arial"/>
        <family val="2"/>
      </rPr>
      <t>(3)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</si>
  <si>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</si>
  <si>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</si>
  <si>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 POLTAX</t>
  </si>
  <si>
    <r>
      <t xml:space="preserve">KOLOREM.                                                                                                                                                              </t>
    </r>
    <r>
      <rPr>
        <b/>
        <i/>
        <sz val="6"/>
        <rFont val="Arial"/>
        <family val="2"/>
      </rPr>
      <t>Składanie w wersji elektronicznej: www.podatki.gov.pl</t>
    </r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</si>
  <si>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</si>
  <si>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</si>
  <si>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</si>
  <si>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</si>
  <si>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A. MIEJSCE I CEL SKŁADANIA ZEZNANIA</t>
  </si>
  <si>
    <t xml:space="preserve"> B.1. DANE IDENTYFIKACYJNE I AKTUALNY ADRES ZAMIESZKANIA PODATNIKA</t>
  </si>
  <si>
    <t>LUBUSKI URZĄD SKARBOWY W ZIELONEJ GÓRZE</t>
  </si>
  <si>
    <t>URZĄD SKARBOWY W BEŁCHATOWIE</t>
  </si>
  <si>
    <t>URZĄD SKARBOWY W BRZEZINACH</t>
  </si>
  <si>
    <t>URZĄD SKARBOWY W KUTNIE</t>
  </si>
  <si>
    <t>URZĄD SKARBOWY W ŁASKU</t>
  </si>
  <si>
    <t>URZĄD SKARBOWY W ŁOWICZU</t>
  </si>
  <si>
    <t>PIERWSZY URZĄD SKARBOWY ŁÓDŹ-BAŁUTY</t>
  </si>
  <si>
    <t>DRUGI URZĄD SKARBOWY ŁÓDŹ-BAŁUTY</t>
  </si>
  <si>
    <t>PIERWSZY URZĄD SKARBOWY ŁÓDŹ-GÓRNA</t>
  </si>
  <si>
    <t>DRUGI URZĄD SKARBOWY ŁÓDŹ-GÓRNA</t>
  </si>
  <si>
    <t>URZĄD SKARBOWY ŁÓDŹ-POLESIE</t>
  </si>
  <si>
    <t>URZĄD SKARBOWY ŁÓDŹ-ŚRÓDMIEŚCIE</t>
  </si>
  <si>
    <t>URZĄD SKARBOWY ŁÓDŹ-WIDZEW</t>
  </si>
  <si>
    <t>URZĄD SKARBOWY W RADOMSKU</t>
  </si>
  <si>
    <t>URZĄD SKARBOWY W RAWIE MAZOWIECKIEJ</t>
  </si>
  <si>
    <t>URZĄD SKARBOWY W SIERADZU</t>
  </si>
  <si>
    <t>URZĄD SKARBOWY W SKIERNIEWICACH</t>
  </si>
  <si>
    <t>URZĄD SKARBOWY W TOMASZOWIE MAZOWIECKIM</t>
  </si>
  <si>
    <t>URZĄD SKARBOWY W WIELUNIU</t>
  </si>
  <si>
    <t>URZĄD SKARBOWY W ZDUŃSKIEJ WOLI</t>
  </si>
  <si>
    <t>URZĄD SKARBOWY W STARGARDZIE</t>
  </si>
  <si>
    <t>URZĄD SKARBOWY W ZGIERZU</t>
  </si>
  <si>
    <t>URZĄD SKARBOWY W WIERUSZOWIE</t>
  </si>
  <si>
    <t>URZĄD SKARBOWY W ŁĘCZYCY</t>
  </si>
  <si>
    <t>ŁÓDZKI URZĄD SKARBOWY W ŁODZI</t>
  </si>
  <si>
    <t>URZĄD SKARBOWY W BOCHNI</t>
  </si>
  <si>
    <t>URZĄD SKARBOWY W BRZESKU</t>
  </si>
  <si>
    <t>URZĄD SKARBOWY W CHRZANOWIE</t>
  </si>
  <si>
    <t>URZĄD SKARBOWY W DĄBROWIE TARNOWSKIEJ</t>
  </si>
  <si>
    <t>URZĄD SKARBOWY W GORLICACH</t>
  </si>
  <si>
    <t>URZĄD SKARBOWY KRAKÓW-KROWODRZA</t>
  </si>
  <si>
    <t>URZĄD SKARBOWY KRAKÓW-PODGÓRZE</t>
  </si>
  <si>
    <t>URZĄD SKARBOWY KRAKÓW-PRĄDNIK</t>
  </si>
  <si>
    <t>URZĄD SKARBOWY KRAKÓW-STARE MIASTO</t>
  </si>
  <si>
    <t>URZĄD SKARBOWY W PROSZOWICACH</t>
  </si>
  <si>
    <t>URZĄD SKARBOWY W SUCHEJ BESKIDZKIEJ</t>
  </si>
  <si>
    <t>PIERWSZY URZĄD SKARBOWY W TARNOWIE</t>
  </si>
  <si>
    <t>DRUGI URZĄD SKARBOWY W TARNOWIE</t>
  </si>
  <si>
    <t>URZĄD SKARBOWY W WADOWICACH</t>
  </si>
  <si>
    <t>URZĄD SKARBOWY W WIELICZCE</t>
  </si>
  <si>
    <t>URZĄD SKARBOWY W ZAKOPANEM</t>
  </si>
  <si>
    <t>DRUGI URZĄD SKARBOWY KRAKÓW</t>
  </si>
  <si>
    <t>URZĄD SKARBOWY W BIAŁOBRZEGACH</t>
  </si>
  <si>
    <t>URZĄD SKARBOWY W CIECHANOWIE</t>
  </si>
  <si>
    <t>URZĄD SKARBOWY W GARWOLINIE</t>
  </si>
  <si>
    <t>URZĄD SKARBOWY W GOSTYNINIE</t>
  </si>
  <si>
    <t>URZĄD SKARBOWY W KOZIENICACH</t>
  </si>
  <si>
    <t>URZĄD SKARBOWY W LEGIONOWIE</t>
  </si>
  <si>
    <t>URZĄD SKARBOWY W ŁOSICACH</t>
  </si>
  <si>
    <t>URZĄD SKARBOWY W PRUSZKOWIE</t>
  </si>
  <si>
    <t>URZĄD SKARBOWY W PRZASNYSZU</t>
  </si>
  <si>
    <t>URZĄD SKARBOWY W PUŁTUSKU</t>
  </si>
  <si>
    <t>PIERWSZY URZĄD SKARBOWY W RADOMIU</t>
  </si>
  <si>
    <t>DRUGI URZĄD SKARBOWY W RADOMIU</t>
  </si>
  <si>
    <t>URZĄD SKARBOWY W SIEDLCACH</t>
  </si>
  <si>
    <t>URZĄD SKARBOWY W SIERPCU</t>
  </si>
  <si>
    <t>URZĄD SKARBOWY W SOCHACZEWIE</t>
  </si>
  <si>
    <t>URZĄD SKARBOWY W SOKOŁOWIE PODLASKIM</t>
  </si>
  <si>
    <t>URZĄD SKARBOWY W SZYDŁOWCU</t>
  </si>
  <si>
    <t>URZĄD SKARBOWY WARSZAWA-BEMOWO</t>
  </si>
  <si>
    <t>URZĄD SKARBOWY WARSZAWA-BIELANY</t>
  </si>
  <si>
    <t>URZĄD SKARBOWY WARSZAWA-MOKOTÓW</t>
  </si>
  <si>
    <t>URZĄD SKARBOWY WARSZAWA-PRAGA</t>
  </si>
  <si>
    <t>PIERWSZY URZĄD SKARBOWY WARSZAWA-ŚRÓDMIEŚCIE</t>
  </si>
  <si>
    <t>DRUGI URZĄD SKARBOWY WARSZAWA-ŚRÓDMIEŚCIE</t>
  </si>
  <si>
    <t>URZĄD SKARBOWY WARSZAWA-TARGÓWEK</t>
  </si>
  <si>
    <t>URZĄD SKARBOWY WARSZAWA-URSYNÓW</t>
  </si>
  <si>
    <t>URZĄD SKARBOWY WARSZAWA-WAWER</t>
  </si>
  <si>
    <t>URZĄD SKARBOWY WARSZAWA-WOLA</t>
  </si>
  <si>
    <t>URZĄD SKARBOWY W WĘGROWIE</t>
  </si>
  <si>
    <t>URZĄD SKARBOWY W WOŁOMINIE</t>
  </si>
  <si>
    <t>URZĄD SKARBOWY W WYSZKOWIE</t>
  </si>
  <si>
    <t>URZĄD SKARBOWY W ZWOLENIU</t>
  </si>
  <si>
    <t>URZĄD SKARBOWY W ŻUROMINIE</t>
  </si>
  <si>
    <t>URZĄD SKARBOWY W ŻYRARDOWIE</t>
  </si>
  <si>
    <t>URZĄD SKARBOWY W PRZYSUSZE</t>
  </si>
  <si>
    <t>TRZECI URZĄD SKARBOWY WARSZAWA-ŚRÓDMIEŚCIE</t>
  </si>
  <si>
    <t>PIERWSZY MAZOWIECKI URZĄD SKARBOWY W WARSZAWIE</t>
  </si>
  <si>
    <t>DRUGI MAZOWIECKI URZĄD SKARBOWY W WARSZAWIE</t>
  </si>
  <si>
    <t>TRZECI MAZOWIECKI URZĄD SKARBOWY W RADOMIU</t>
  </si>
  <si>
    <t>URZĄD SKARBOWY W BRZEGU</t>
  </si>
  <si>
    <t>URZĄD SKARBOWY W KLUCZBORKU</t>
  </si>
  <si>
    <t>URZĄD SKARBOWY W PRUDNIKU</t>
  </si>
  <si>
    <t>URZĄD SKARBOWY W STRZELCACH OPOLSKICH</t>
  </si>
  <si>
    <t>DRUGI URZĄD SKARBOWY W BIAŁYMSTOKU</t>
  </si>
  <si>
    <t>URZĄD SKARBOWY W BIELSKU PODLASKIM</t>
  </si>
  <si>
    <t>URZĄD SKARBOWY W KOLNIE</t>
  </si>
  <si>
    <t>URZĄD SKARBOWY W ŁOMŻY</t>
  </si>
  <si>
    <t>URZĄD SKARBOWY W SIEMIATYCZACH</t>
  </si>
  <si>
    <t>URZĄD SKARBOWY W SOKÓŁCE</t>
  </si>
  <si>
    <t>URZĄD SKARBOWY W SUWAŁKACH</t>
  </si>
  <si>
    <t>URZĄD SKARBOWY W WYSOKIEM MAZOWIECKIEM</t>
  </si>
  <si>
    <t>URZĄD SKARBOWY W ZAMBROWIE</t>
  </si>
  <si>
    <t>URZĄD SKARBOWY W BYTOWIE</t>
  </si>
  <si>
    <t>URZĄD SKARBOWY W CHOJNICACH</t>
  </si>
  <si>
    <t>URZĄD SKARBOWY W CZŁUCHOWIE</t>
  </si>
  <si>
    <t>PIERWSZY URZĄD SKARBOWY W GDAŃSKU</t>
  </si>
  <si>
    <t>DRUGI URZĄD SKARBOWY W GDAŃSKU</t>
  </si>
  <si>
    <t>TRZECI URZĄD SKARBOWY W GDAŃSKU</t>
  </si>
  <si>
    <t>PIERWSZY URZĄD SKARBOWY W GDYNI</t>
  </si>
  <si>
    <t>URZĄD SKARBOWY W KOŚCIERZYNIE</t>
  </si>
  <si>
    <t>URZĄD SKARBOWY W KWIDZYNIE</t>
  </si>
  <si>
    <t>URZĄD SKARBOWY W PUCKU</t>
  </si>
  <si>
    <t>URZĄD SKARBOWY W SŁUPSKU</t>
  </si>
  <si>
    <t>URZĄD SKARBOWY W SOPOCIE</t>
  </si>
  <si>
    <t>URZĄD SKARBOWY W STAROGARDZIE GDAŃSKIM</t>
  </si>
  <si>
    <t>URZĄD SKARBOWY W TCZEWIE</t>
  </si>
  <si>
    <t>URZĄD SKARBOWY W PRUSZCZU GDAŃSKIM</t>
  </si>
  <si>
    <t>POMORSKI URZĄD SKARBOWY W GDAŃSKU</t>
  </si>
  <si>
    <t>URZĄD SKARBOWY W BĘDZINIE</t>
  </si>
  <si>
    <t>PIERWSZY URZĄD SKARBOWY W BIELSKU-BIAŁEJ</t>
  </si>
  <si>
    <t>DRUGI URZĄD SKARBOWY W BIELSKU-BIAŁEJ</t>
  </si>
  <si>
    <t>URZĄD SKARBOWY W BYTOMIU</t>
  </si>
  <si>
    <t>URZĄD SKARBOWY W CHORZOWIE</t>
  </si>
  <si>
    <t>URZĄD SKARBOWY W CIESZYNIE</t>
  </si>
  <si>
    <t>URZĄD SKARBOWY W CZECHOWICACH-DZIEDZICACH</t>
  </si>
  <si>
    <t>PIERWSZY URZĄD SKARBOWY W CZĘSTOCHOWIE</t>
  </si>
  <si>
    <t>PIERWSZY WIELKOPOLSKI URZĄD SKARBOWY W POZNANIU</t>
  </si>
  <si>
    <t>DRUGI WIELKOPOLSKI URZĄD SKARBOWY W KALISZU</t>
  </si>
  <si>
    <t>URZĄD SKARBOWY W BIAŁOGARDZIE</t>
  </si>
  <si>
    <t>URZĄD SKARBOWY W CHOSZCZNIE</t>
  </si>
  <si>
    <t>URZĄD SKARBOWY W DRAWSKU POMORSKIM</t>
  </si>
  <si>
    <t>URZĄD SKARBOWY W GOLENIOWIE</t>
  </si>
  <si>
    <t>URZĄD SKARBOWY W KAMIENIU POMORSKIM</t>
  </si>
  <si>
    <t>PIERWSZY URZĄD SKARBOWY W KOSZALINIE</t>
  </si>
  <si>
    <t>DRUGI URZĄD SKARBOWY W KOSZALINIE</t>
  </si>
  <si>
    <t>URZĄD SKARBOWY W PYRZYCACH</t>
  </si>
  <si>
    <t>PIERWSZY URZĄD SKARBOWY W SZCZECINIE</t>
  </si>
  <si>
    <t>DRUGI URZĄD SKARBOWY W SZCZECINIE</t>
  </si>
  <si>
    <t>TRZECI URZĄD SKARBOWY W SZCZECINIE</t>
  </si>
  <si>
    <t>URZĄD SKARBOWY W SZCZECINKU</t>
  </si>
  <si>
    <t>URZĄD SKARBOWY W ŚWINOUJŚCIU</t>
  </si>
  <si>
    <t>URZĄD SKARBOWY W WAŁCZU</t>
  </si>
  <si>
    <t>ZACHODNIOPOMORSKI URZĄD SKARBOWY W SZCZECINIE</t>
  </si>
  <si>
    <t>URZĄD SKARBOWY W DĘBICY</t>
  </si>
  <si>
    <t>URZĄD SKARBOWY W JAROSŁAWIU</t>
  </si>
  <si>
    <t>URZĄD SKARBOWY W KOLBUSZOWEJ</t>
  </si>
  <si>
    <t>URZĄD SKARBOWY W KROŚNIE</t>
  </si>
  <si>
    <t>URZĄD SKARBOWY W LESKU</t>
  </si>
  <si>
    <t>URZĄD SKARBOWY W LEŻAJSKU</t>
  </si>
  <si>
    <t>URZĄD SKARBOWY W ŁAŃCUCIE</t>
  </si>
  <si>
    <t>URZĄD SKARBOWY W PRZEMYŚLU</t>
  </si>
  <si>
    <t>URZĄD SKARBOWY W PRZEWORSKU</t>
  </si>
  <si>
    <t>URZĄD SKARBOWY W ROPCZYCACH</t>
  </si>
  <si>
    <t>PIERWSZY URZĄD SKARBOWY W RZESZOWIE</t>
  </si>
  <si>
    <t>URZĄD SKARBOWY W SANOKU</t>
  </si>
  <si>
    <t>URZĄD SKARBOWY W STALOWEJ WOLI</t>
  </si>
  <si>
    <t>URZĄD SKARBOWY W STRZYŻOWIE</t>
  </si>
  <si>
    <t>URZĄD SKARBOWY W TARNOBRZEGU</t>
  </si>
  <si>
    <t>URZĄD SKARBOWY W USTRZYKACH DOLNYCH</t>
  </si>
  <si>
    <t>DRUGI URZĄD SKARBOWY W RZESZOWIE</t>
  </si>
  <si>
    <t>PODKARPACKI URZĄD SKARBOWY W RZESZOWIE</t>
  </si>
  <si>
    <t>URZĄD SKARBOWY W AUGUSTOWIE</t>
  </si>
  <si>
    <t>PIERWSZY URZĄD SKARBOWY W BIAŁYMSTOKU</t>
  </si>
  <si>
    <t>ŚWIĘTOKRZYSKI URZĄD SKARBOWY W KIELCACH</t>
  </si>
  <si>
    <t>URZĄD SKARBOWY W BARTOSZYCACH</t>
  </si>
  <si>
    <t>URZĄD SKARBOWY W BRANIEWIE</t>
  </si>
  <si>
    <t>URZĄD SKARBOWY W DZIAŁDOWIE</t>
  </si>
  <si>
    <t>URZĄD SKARBOWY W ELBLĄGU</t>
  </si>
  <si>
    <t>URZĄD SKARBOWY W EŁKU</t>
  </si>
  <si>
    <t>URZĄD SKARBOWY W IŁAWIE</t>
  </si>
  <si>
    <t>URZĄD SKARBOWY W SZCZYTNIE</t>
  </si>
  <si>
    <t>URZĄD SKARBOWY W CZARNKOWIE</t>
  </si>
  <si>
    <t>URZĄD SKARBOWY W GOSTYNIU</t>
  </si>
  <si>
    <t>URZĄD SKARBOWY W JAROCINIE</t>
  </si>
  <si>
    <t>PIERWSZY URZĄD SKARBOWY W KALISZU</t>
  </si>
  <si>
    <t>URZĄD SKARBOWY W KĘPNIE</t>
  </si>
  <si>
    <t>URZĄD SKARBOWY W KONINIE</t>
  </si>
  <si>
    <t>URZĄD SKARBOWY W KOŚCIANIE</t>
  </si>
  <si>
    <t>URZĄD SKARBOWY W KROTOSZYNIE</t>
  </si>
  <si>
    <t>URZĄD SKARBOWY W LESZNIE</t>
  </si>
  <si>
    <t>URZĄD SKARBOWY POZNAŃ-JEŻYCE</t>
  </si>
  <si>
    <t>URZĄD SKARBOWY POZNAŃ-NOWE MIASTO</t>
  </si>
  <si>
    <t>PIERWSZY URZĄD SKARBOWY W POZNANIU</t>
  </si>
  <si>
    <t>URZĄD SKARBOWY POZNAŃ-WINOGRADY</t>
  </si>
  <si>
    <t>URZĄD SKARBOWY POZNAŃ-WILDA</t>
  </si>
  <si>
    <t>URZĄD SKARBOWY W RAWICZU</t>
  </si>
  <si>
    <t>URZĄD SKARBOWY W SŁUPCY</t>
  </si>
  <si>
    <t>URZĄD SKARBOWY W SZAMOTUŁACH</t>
  </si>
  <si>
    <t>URZĄD SKARBOWY W ŚREMIE</t>
  </si>
  <si>
    <t>URZĄD SKARBOWY W ŚRODZIE WIELKOPOLSKIEJ</t>
  </si>
  <si>
    <t>URZĄD SKARBOWY W TURKU</t>
  </si>
  <si>
    <t>URZĄD SKARBOWY W WĄGROWCU</t>
  </si>
  <si>
    <t>URZĄD SKARBOWY W WOLSZTYNIE</t>
  </si>
  <si>
    <t>URZĄD SKARBOWY WE WRZEŚNI</t>
  </si>
  <si>
    <t>URZĄD SKARBOWY W ZŁOTOWIE</t>
  </si>
  <si>
    <t>URZĄD SKARBOWY W CHODZIEŻY</t>
  </si>
  <si>
    <t>URZĄD SKARBOWY W BOLESŁAWCU</t>
  </si>
  <si>
    <t>URZĄD SKARBOWY W BYSTRZYCY KŁODZKIEJ</t>
  </si>
  <si>
    <t>URZĄD SKARBOWY W DZIERŻONIOWIE</t>
  </si>
  <si>
    <t>URZĄD SKARBOWY W KAMIENNEJ GÓRZE</t>
  </si>
  <si>
    <t>URZĄD SKARBOWY W KŁODZKU</t>
  </si>
  <si>
    <t>URZĄD SKARBOWY W LEGNICY</t>
  </si>
  <si>
    <t>URZĄD SKARBOWY W LWÓWKU ŚLĄSKIM</t>
  </si>
  <si>
    <t>URZĄD SKARBOWY W STRZELINIE</t>
  </si>
  <si>
    <t>URZĄD SKARBOWY W ŚRODZIE ŚLĄSKIEJ</t>
  </si>
  <si>
    <t>URZĄD SKARBOWY W ŚWIDNICY</t>
  </si>
  <si>
    <t>URZĄD SKARBOWY W TRZEBNICY</t>
  </si>
  <si>
    <t>URZĄD SKARBOWY W WAŁBRZYCHU</t>
  </si>
  <si>
    <t>URZĄD SKARBOWY W WOŁOWIE</t>
  </si>
  <si>
    <t>URZĄD SKARBOWY WROCŁAW-FABRYCZNA</t>
  </si>
  <si>
    <t>URZĄD SKARBOWY WROCŁAW-KRZYKI</t>
  </si>
  <si>
    <t>URZĄD SKARBOWY WROCŁAW-PSIE POLE</t>
  </si>
  <si>
    <t>URZĄD SKARBOWY WROCŁAW-STARE MIASTO</t>
  </si>
  <si>
    <t>URZĄD SKARBOWY WROCŁAW-ŚRÓDMIEŚCIE</t>
  </si>
  <si>
    <t>PIERWSZY URZĄD SKARBOWY WE WROCŁAWIU</t>
  </si>
  <si>
    <t>URZĄD SKARBOWY W ZĄBKOWICACH ŚLĄSKICH</t>
  </si>
  <si>
    <t>URZĄD SKARBOWY W ZGORZELCU</t>
  </si>
  <si>
    <t>URZĄD SKARBOWY W ZŁOTORYI</t>
  </si>
  <si>
    <t>DOLNOŚLĄSKI URZĄD SKARBOWY WE WROCŁAWIU</t>
  </si>
  <si>
    <t>URZĄD SKARBOWY W ALEKSANDROWIE KUJAWSKIM</t>
  </si>
  <si>
    <t>URZĄD SKARBOWY W BRODNICY</t>
  </si>
  <si>
    <t>DRUGI URZĄD SKARBOWY W BYDGOSZCZY</t>
  </si>
  <si>
    <t>TRZECI URZĄD SKARBOWY W BYDGOSZCZY</t>
  </si>
  <si>
    <t>URZĄD SKARBOWY W CHEŁMNIE</t>
  </si>
  <si>
    <t>URZĄD SKARBOWY W INOWROCŁAWIU</t>
  </si>
  <si>
    <t>URZĄD SKARBOWY W RADZIEJOWIE</t>
  </si>
  <si>
    <t>URZĄD SKARBOWY W RYPINIE</t>
  </si>
  <si>
    <t>URZĄD SKARBOWY W ŚWIECIU</t>
  </si>
  <si>
    <t>PIERWSZY URZĄD SKARBOWY W TORUNIU</t>
  </si>
  <si>
    <t>DRUGI URZĄD SKARBOWY W TORUNIU</t>
  </si>
  <si>
    <t>URZĄD SKARBOWY W TUCHOLI</t>
  </si>
  <si>
    <t>URZĄD SKARBOWY W WĄBRZEŹNIE</t>
  </si>
  <si>
    <t>URZĄD SKARBOWY WE WŁOCŁAWKU</t>
  </si>
  <si>
    <t>URZĄD SKARBOWY W ŻNINIE</t>
  </si>
  <si>
    <t>URZĄD SKARBOWY W SĘPÓLNIE KRAJEŃSKIM</t>
  </si>
  <si>
    <t>KUJAWSKO-POMORSKI URZĄD SKARBOWY W BYDGOSZCZY</t>
  </si>
  <si>
    <t>URZĄD SKARBOWY W BIAŁEJ PODLASKIEJ</t>
  </si>
  <si>
    <t>URZĄD SKARBOWY W BIŁGORAJU</t>
  </si>
  <si>
    <t>URZĄD SKARBOWY W CHEŁMIE</t>
  </si>
  <si>
    <t>URZĄD SKARBOWY W JANOWIE LUBELSKIM</t>
  </si>
  <si>
    <t>URZĄD SKARBOWY W KRASNYMSTAWIE</t>
  </si>
  <si>
    <t>URZĄD SKARBOWY W KRAŚNIKU</t>
  </si>
  <si>
    <t>PIERWSZY URZĄD SKARBOWY W LUBLINIE</t>
  </si>
  <si>
    <t>DRUGI URZĄD SKARBOWY W LUBLINIE</t>
  </si>
  <si>
    <t>TRZECI URZĄD SKARBOWY W LUBLINIE</t>
  </si>
  <si>
    <t>URZĄD SKARBOWY W PUŁAWACH</t>
  </si>
  <si>
    <t>URZĄD SKARBOWY W RADZYNIU PODLASKIM</t>
  </si>
  <si>
    <t>URZĄD SKARBOWY W TOMASZOWIE LUBELSKIM</t>
  </si>
  <si>
    <t>URZĄD SKARBOWY WE WŁODAWIE</t>
  </si>
  <si>
    <t>URZĄD SKARBOWY W ZAMOŚCIU</t>
  </si>
  <si>
    <t>URZĄD SKARBOWY W ŁĘCZNEJ</t>
  </si>
  <si>
    <t>URZĄD SKARBOWY W RYKACH</t>
  </si>
  <si>
    <t>LUBELSKI URZĄD SKARBOWY W LUBLINIE</t>
  </si>
  <si>
    <t>URZĄD SKARBOWY W GORZOWIE WIELKOPOLSKIM</t>
  </si>
  <si>
    <t>URZĄD SKARBOWY W KROŚNIE ODRZAŃSKIM</t>
  </si>
  <si>
    <t>URZĄD SKARBOWY W SŁUBICACH</t>
  </si>
  <si>
    <t>URZĄD SKARBOWY W ŚWIEBODZINIE</t>
  </si>
  <si>
    <t>PIERWSZY URZĄD SKARBOWY W ZIELONEJ GÓRZE</t>
  </si>
  <si>
    <t>DRUGI URZĄD SKARBOWY W ZIELONEJ GÓRZE</t>
  </si>
  <si>
    <t>URZĄD SKARBOWY W ŻAGANIU</t>
  </si>
  <si>
    <t>URZĄD SKARBOWY W ŻARACH</t>
  </si>
  <si>
    <t>URZĄD SKARBOWY W DREZDENKU</t>
  </si>
  <si>
    <t>URZĄD SKARBOWY W SULĘCINIE</t>
  </si>
  <si>
    <t>URZĄD SKARBOWY WE WSCHOWIE</t>
  </si>
  <si>
    <t>DRUGI URZĄD SKARBOWY W CZĘSTOCHOWIE</t>
  </si>
  <si>
    <t>URZĄD SKARBOWY W DĄBROWIE GÓRNICZEJ</t>
  </si>
  <si>
    <t>URZĄD SKARBOWY W JASTRZĘBIU-ZDROJU</t>
  </si>
  <si>
    <t>URZĄD SKARBOWY W KŁOBUCKU</t>
  </si>
  <si>
    <t>URZĄD SKARBOWY W LUBLIŃCU</t>
  </si>
  <si>
    <t>URZĄD SKARBOWY W PSZCZYNIE</t>
  </si>
  <si>
    <t>URZĄD SKARBOWY W RACIBORZU</t>
  </si>
  <si>
    <t>URZĄD SKARBOWY W RUDZIE ŚLĄSKIEJ</t>
  </si>
  <si>
    <t>URZĄD SKARBOWY W RYBNIKU</t>
  </si>
  <si>
    <t>URZĄD SKARBOWY W SIEMIANOWICACH ŚLĄSKICH</t>
  </si>
  <si>
    <t>URZĄD SKARBOWY W SOSNOWCU</t>
  </si>
  <si>
    <t>URZĄD SKARBOWY W TARNOWSKICH GÓRACH</t>
  </si>
  <si>
    <t>URZĄD SKARBOWY W TYCHACH</t>
  </si>
  <si>
    <t>URZĄD SKARBOWY W WODZISŁAWIU ŚLĄSKIM</t>
  </si>
  <si>
    <t>URZĄD SKARBOWY W ZABRZU</t>
  </si>
  <si>
    <t>URZĄD SKARBOWY W ZAWIERCIU</t>
  </si>
  <si>
    <t>URZĄD SKARBOWY W ŻORACH</t>
  </si>
  <si>
    <t>URZĄD SKARBOWY W ŻYWCU</t>
  </si>
  <si>
    <t>PIERWSZY ŚLĄSKI URZĄD SKARBOWY W SOSNOWCU</t>
  </si>
  <si>
    <t>URZĄD SKARBOWY W BUSKU-ZDROJU</t>
  </si>
  <si>
    <t>PIERWSZY URZĄD SKARBOWY W KIELCACH</t>
  </si>
  <si>
    <t>DRUGI URZĄD SKARBOWY W KIELCACH</t>
  </si>
  <si>
    <t>URZĄD SKARBOWY W KOŃSKICH</t>
  </si>
  <si>
    <t>URZĄD SKARBOWY W SANDOMIERZU</t>
  </si>
  <si>
    <t>URZĄD SKARBOWY W SKARŻYSKU-KAMIENNEJ</t>
  </si>
  <si>
    <t>URZĄD SKARBOWY W STARACHOWICACH</t>
  </si>
  <si>
    <t>URZĄD SKARBOWY W STASZOWIE</t>
  </si>
  <si>
    <t>URZĄD SKARBOWY WE WŁOSZCZOWIE</t>
  </si>
  <si>
    <t xml:space="preserve"> 2. Nr dokumentu</t>
  </si>
  <si>
    <t xml:space="preserve"> 3. Status</t>
  </si>
  <si>
    <t xml:space="preserve"> 8. Nazwisko</t>
  </si>
  <si>
    <t xml:space="preserve"> 9. Pierwsze imię</t>
  </si>
  <si>
    <t xml:space="preserve"> 11. Kraj</t>
  </si>
  <si>
    <t xml:space="preserve"> 12. Województwo</t>
  </si>
  <si>
    <t xml:space="preserve"> 13. Powiat</t>
  </si>
  <si>
    <t xml:space="preserve"> 14. Gmina</t>
  </si>
  <si>
    <t xml:space="preserve"> 15. Ulica</t>
  </si>
  <si>
    <t xml:space="preserve"> 16. Nr domu</t>
  </si>
  <si>
    <t xml:space="preserve"> 17. Nr lokalu</t>
  </si>
  <si>
    <t xml:space="preserve"> 18. Miejscowość</t>
  </si>
  <si>
    <t xml:space="preserve"> 19. Kod pocztowy</t>
  </si>
  <si>
    <t xml:space="preserve"> 1. Identyfikator podatkowy NIP</t>
  </si>
  <si>
    <t>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</si>
  <si>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</si>
  <si>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</si>
  <si>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</si>
  <si>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</si>
  <si>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</si>
  <si>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</si>
  <si>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</si>
  <si>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</si>
  <si>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</si>
  <si>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2002</t>
  </si>
  <si>
    <t>2402</t>
  </si>
  <si>
    <t>3202</t>
  </si>
  <si>
    <t>2003</t>
  </si>
  <si>
    <t>2004</t>
  </si>
  <si>
    <t>2005</t>
  </si>
  <si>
    <t>2403</t>
  </si>
  <si>
    <t>2404</t>
  </si>
  <si>
    <t>1602</t>
  </si>
  <si>
    <t>2405</t>
  </si>
  <si>
    <t>2406</t>
  </si>
  <si>
    <t>2407</t>
  </si>
  <si>
    <t>2408</t>
  </si>
  <si>
    <t>2409</t>
  </si>
  <si>
    <t>2410</t>
  </si>
  <si>
    <t>2411</t>
  </si>
  <si>
    <t>2414</t>
  </si>
  <si>
    <t>1605</t>
  </si>
  <si>
    <t>2418</t>
  </si>
  <si>
    <t>2007</t>
  </si>
  <si>
    <t>2212</t>
  </si>
  <si>
    <t>2419</t>
  </si>
  <si>
    <t>2008</t>
  </si>
  <si>
    <t>1611</t>
  </si>
  <si>
    <t>2424</t>
  </si>
  <si>
    <t>3213</t>
  </si>
  <si>
    <t>2425</t>
  </si>
  <si>
    <t>2426</t>
  </si>
  <si>
    <t>2427</t>
  </si>
  <si>
    <t>2428</t>
  </si>
  <si>
    <t>2010</t>
  </si>
  <si>
    <t>2011</t>
  </si>
  <si>
    <t>2429</t>
  </si>
  <si>
    <t>1612</t>
  </si>
  <si>
    <t>2012</t>
  </si>
  <si>
    <t>3215</t>
  </si>
  <si>
    <t>3217</t>
  </si>
  <si>
    <t>3218</t>
  </si>
  <si>
    <t>2430</t>
  </si>
  <si>
    <t>2431</t>
  </si>
  <si>
    <t>2432</t>
  </si>
  <si>
    <t>2013</t>
  </si>
  <si>
    <t>2433</t>
  </si>
  <si>
    <t>2014</t>
  </si>
  <si>
    <t>2434</t>
  </si>
  <si>
    <t>2435</t>
  </si>
  <si>
    <t>2436</t>
  </si>
  <si>
    <t>0230</t>
  </si>
  <si>
    <t>0231</t>
  </si>
  <si>
    <t>0232</t>
  </si>
  <si>
    <t>0402</t>
  </si>
  <si>
    <t>0403</t>
  </si>
  <si>
    <t>0405</t>
  </si>
  <si>
    <t>0406</t>
  </si>
  <si>
    <t>0407</t>
  </si>
  <si>
    <t>0409</t>
  </si>
  <si>
    <t>0413</t>
  </si>
  <si>
    <t>0414</t>
  </si>
  <si>
    <t>0423</t>
  </si>
  <si>
    <t>0415</t>
  </si>
  <si>
    <t>0416</t>
  </si>
  <si>
    <t>0417</t>
  </si>
  <si>
    <t>0418</t>
  </si>
  <si>
    <t>0419</t>
  </si>
  <si>
    <t>0420</t>
  </si>
  <si>
    <t>0421</t>
  </si>
  <si>
    <t>0602</t>
  </si>
  <si>
    <t>0603</t>
  </si>
  <si>
    <t>0604</t>
  </si>
  <si>
    <t>0606</t>
  </si>
  <si>
    <t>0607</t>
  </si>
  <si>
    <t>0608</t>
  </si>
  <si>
    <t>0610</t>
  </si>
  <si>
    <t>0611</t>
  </si>
  <si>
    <t>0612</t>
  </si>
  <si>
    <t>0621</t>
  </si>
  <si>
    <t>0616</t>
  </si>
  <si>
    <t>0617</t>
  </si>
  <si>
    <t>0622</t>
  </si>
  <si>
    <t>0618</t>
  </si>
  <si>
    <t>0619</t>
  </si>
  <si>
    <t>0620</t>
  </si>
  <si>
    <t>0812</t>
  </si>
  <si>
    <t>0802</t>
  </si>
  <si>
    <t>0803</t>
  </si>
  <si>
    <t>0806</t>
  </si>
  <si>
    <t>0813</t>
  </si>
  <si>
    <t>0807</t>
  </si>
  <si>
    <t>0814</t>
  </si>
  <si>
    <t>0808</t>
  </si>
  <si>
    <t>0809</t>
  </si>
  <si>
    <t>0810</t>
  </si>
  <si>
    <t>0811</t>
  </si>
  <si>
    <t>1002</t>
  </si>
  <si>
    <t>1003</t>
  </si>
  <si>
    <t>1005</t>
  </si>
  <si>
    <t>1006</t>
  </si>
  <si>
    <t>1028</t>
  </si>
  <si>
    <t>1007</t>
  </si>
  <si>
    <t>1008</t>
  </si>
  <si>
    <t>1009</t>
  </si>
  <si>
    <t>1010</t>
  </si>
  <si>
    <t>1012</t>
  </si>
  <si>
    <t>1013</t>
  </si>
  <si>
    <t>1014</t>
  </si>
  <si>
    <t>1019</t>
  </si>
  <si>
    <t>1020</t>
  </si>
  <si>
    <t>1021</t>
  </si>
  <si>
    <t>1022</t>
  </si>
  <si>
    <t>1023</t>
  </si>
  <si>
    <t>1024</t>
  </si>
  <si>
    <t>1027</t>
  </si>
  <si>
    <t>1025</t>
  </si>
  <si>
    <t>1026</t>
  </si>
  <si>
    <t>1202</t>
  </si>
  <si>
    <t>1203</t>
  </si>
  <si>
    <t>1204</t>
  </si>
  <si>
    <t>1205</t>
  </si>
  <si>
    <t>1206</t>
  </si>
  <si>
    <t>1228</t>
  </si>
  <si>
    <t>1208</t>
  </si>
  <si>
    <t>1210</t>
  </si>
  <si>
    <t>1211</t>
  </si>
  <si>
    <t>1212</t>
  </si>
  <si>
    <t>1221</t>
  </si>
  <si>
    <t>1222</t>
  </si>
  <si>
    <t>1223</t>
  </si>
  <si>
    <t>1224</t>
  </si>
  <si>
    <t>1225</t>
  </si>
  <si>
    <t>1226</t>
  </si>
  <si>
    <t>1227</t>
  </si>
  <si>
    <t>1402</t>
  </si>
  <si>
    <t>1403</t>
  </si>
  <si>
    <t>1404</t>
  </si>
  <si>
    <t>1405</t>
  </si>
  <si>
    <t>1408</t>
  </si>
  <si>
    <t>1409</t>
  </si>
  <si>
    <t>1410</t>
  </si>
  <si>
    <t>1421</t>
  </si>
  <si>
    <t>1422</t>
  </si>
  <si>
    <t>1448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</si>
  <si>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</si>
  <si>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</si>
  <si>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</si>
  <si>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</si>
  <si>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</si>
  <si>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</si>
  <si>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</si>
  <si>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</si>
  <si>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</si>
  <si>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</si>
  <si>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</si>
  <si>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</si>
  <si>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</si>
  <si>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</si>
  <si>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</si>
  <si>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</si>
  <si>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</si>
  <si>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</si>
  <si>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</si>
  <si>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</si>
  <si>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</si>
  <si>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</si>
  <si>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</si>
  <si>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</si>
  <si>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1011</t>
  </si>
  <si>
    <t>2615</t>
  </si>
  <si>
    <t>1449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</si>
  <si>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</si>
  <si>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</si>
  <si>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</si>
  <si>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</si>
  <si>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</si>
  <si>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</si>
  <si>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</si>
  <si>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FALKLANDY</t>
  </si>
  <si>
    <t>FK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</si>
  <si>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</si>
  <si>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</si>
  <si>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</si>
  <si>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</si>
  <si>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</si>
  <si>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</si>
  <si>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</si>
  <si>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</si>
  <si>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</si>
  <si>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</si>
  <si>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</si>
  <si>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</si>
  <si>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</si>
  <si>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</si>
  <si>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</si>
  <si>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</si>
  <si>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</si>
  <si>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</si>
  <si>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</si>
  <si>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</si>
  <si>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INDIE</t>
  </si>
  <si>
    <t>IN</t>
  </si>
  <si>
    <t>IRAK</t>
  </si>
  <si>
    <t>IQ</t>
  </si>
  <si>
    <t>IRAN</t>
  </si>
  <si>
    <t>IR</t>
  </si>
  <si>
    <t>IRLANDIA</t>
  </si>
  <si>
    <t>IE</t>
  </si>
  <si>
    <t>JERSEY</t>
  </si>
  <si>
    <t>JE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</si>
  <si>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</si>
  <si>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</si>
  <si>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</si>
  <si>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</si>
  <si>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</si>
  <si>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</si>
  <si>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</si>
  <si>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</si>
  <si>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</si>
  <si>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</si>
  <si>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</si>
  <si>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</si>
  <si>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KIRGISTAN</t>
  </si>
  <si>
    <t>KG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</si>
  <si>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</si>
  <si>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</si>
  <si>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</si>
  <si>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</si>
  <si>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</si>
  <si>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</si>
  <si>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</si>
  <si>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</si>
  <si>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</si>
  <si>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</si>
  <si>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</si>
  <si>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</si>
  <si>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</si>
  <si>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KUWEJT</t>
  </si>
  <si>
    <t>KW</t>
  </si>
  <si>
    <t>LESOTHO</t>
  </si>
  <si>
    <t>LS</t>
  </si>
  <si>
    <t>LIBAN</t>
  </si>
  <si>
    <t>LB</t>
  </si>
  <si>
    <t>LIBERIA</t>
  </si>
  <si>
    <t>LR</t>
  </si>
  <si>
    <t>LIECHTENSTEIN</t>
  </si>
  <si>
    <t>LI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</si>
  <si>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</si>
  <si>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</si>
  <si>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</si>
  <si>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</si>
  <si>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</si>
  <si>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</si>
  <si>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</si>
  <si>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</si>
  <si>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</si>
  <si>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</si>
  <si>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</si>
  <si>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</si>
  <si>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</si>
  <si>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</si>
  <si>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</si>
  <si>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</si>
  <si>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</si>
  <si>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</si>
  <si>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</si>
  <si>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</si>
  <si>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</si>
  <si>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</si>
  <si>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</si>
  <si>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</si>
  <si>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</si>
  <si>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</si>
  <si>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</si>
  <si>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</si>
  <si>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</si>
  <si>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</si>
  <si>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</si>
  <si>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</si>
  <si>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</si>
  <si>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</si>
  <si>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</si>
  <si>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</si>
  <si>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</si>
  <si>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</si>
  <si>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</si>
  <si>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</si>
  <si>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</si>
  <si>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</si>
  <si>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</si>
  <si>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</si>
  <si>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</si>
  <si>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</si>
  <si>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</si>
  <si>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</si>
  <si>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</si>
  <si>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</si>
  <si>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</si>
  <si>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</si>
  <si>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</si>
  <si>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</si>
  <si>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</si>
  <si>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</si>
  <si>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</si>
  <si>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</si>
  <si>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</si>
  <si>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</si>
  <si>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</si>
  <si>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</si>
  <si>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</si>
  <si>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</si>
  <si>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</si>
  <si>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</si>
  <si>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POLSKA</t>
  </si>
  <si>
    <t>PL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</si>
  <si>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</si>
  <si>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</si>
  <si>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</si>
  <si>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</si>
  <si>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</si>
  <si>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</si>
  <si>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</si>
  <si>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</si>
  <si>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</si>
  <si>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</si>
  <si>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</si>
  <si>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</si>
  <si>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</si>
  <si>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</si>
  <si>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</si>
  <si>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</si>
  <si>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</si>
  <si>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</si>
  <si>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</si>
  <si>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</si>
  <si>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</si>
  <si>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</si>
  <si>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</si>
  <si>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</si>
  <si>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</si>
  <si>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</si>
  <si>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</si>
  <si>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</si>
  <si>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</si>
  <si>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</si>
  <si>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</si>
  <si>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</si>
  <si>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</si>
  <si>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</si>
  <si>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</si>
  <si>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</si>
  <si>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</si>
  <si>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</si>
  <si>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</si>
  <si>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</si>
  <si>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</si>
  <si>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</si>
  <si>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</si>
  <si>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</si>
  <si>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</si>
  <si>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</si>
  <si>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</si>
  <si>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ANGUILLA</t>
  </si>
  <si>
    <t>AI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</si>
  <si>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</si>
  <si>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</si>
  <si>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</si>
  <si>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</si>
  <si>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</si>
  <si>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</si>
  <si>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</si>
  <si>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</si>
  <si>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</si>
  <si>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</si>
  <si>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</si>
  <si>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</si>
  <si>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</si>
  <si>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</si>
  <si>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</si>
  <si>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</si>
  <si>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</si>
  <si>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</si>
  <si>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</si>
  <si>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</si>
  <si>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</si>
  <si>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</si>
  <si>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</si>
  <si>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</si>
  <si>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</si>
  <si>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</si>
  <si>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</si>
  <si>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</si>
  <si>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</si>
  <si>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</si>
  <si>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</si>
  <si>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</si>
  <si>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</si>
  <si>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</si>
  <si>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</si>
  <si>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</si>
  <si>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</si>
  <si>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</si>
  <si>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</si>
  <si>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</si>
  <si>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</si>
  <si>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</si>
  <si>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</si>
  <si>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</si>
  <si>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</si>
  <si>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</si>
  <si>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</si>
  <si>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</si>
  <si>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</si>
  <si>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</si>
  <si>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</si>
  <si>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</si>
  <si>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</si>
  <si>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</si>
  <si>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</si>
  <si>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</si>
  <si>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</si>
  <si>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</si>
  <si>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</si>
  <si>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</si>
  <si>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</si>
  <si>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</si>
  <si>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</si>
  <si>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</si>
  <si>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</si>
  <si>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</si>
  <si>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</si>
  <si>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</si>
  <si>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</si>
  <si>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</si>
  <si>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2202</t>
  </si>
  <si>
    <t>0202</t>
  </si>
  <si>
    <t>0203</t>
  </si>
  <si>
    <t>0204</t>
  </si>
  <si>
    <t>0208</t>
  </si>
  <si>
    <t>0209</t>
  </si>
  <si>
    <t>0210</t>
  </si>
  <si>
    <t>0213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</si>
  <si>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</si>
  <si>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</si>
  <si>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</si>
  <si>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</si>
  <si>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</si>
  <si>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</si>
  <si>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</si>
  <si>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</si>
  <si>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</si>
  <si>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</si>
  <si>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r>
      <t>ustawy w  %</t>
    </r>
    <r>
      <rPr>
        <vertAlign val="superscript"/>
        <sz val="7"/>
        <rFont val="Arial"/>
        <family val="2"/>
      </rPr>
      <t>6)</t>
    </r>
  </si>
  <si>
    <t xml:space="preserve"> 20. </t>
  </si>
  <si>
    <t xml:space="preserve"> 21. 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</si>
  <si>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</si>
  <si>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</si>
  <si>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</si>
  <si>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</si>
  <si>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</si>
  <si>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</si>
  <si>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</si>
  <si>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</si>
  <si>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</si>
  <si>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</si>
  <si>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</si>
  <si>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</si>
  <si>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</si>
  <si>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</si>
  <si>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</si>
  <si>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</si>
  <si>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</si>
  <si>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</si>
  <si>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</si>
  <si>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</si>
  <si>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</si>
  <si>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</si>
  <si>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</si>
  <si>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</si>
  <si>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</si>
  <si>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</si>
  <si>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</si>
  <si>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</si>
  <si>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</si>
  <si>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</si>
  <si>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</si>
  <si>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</si>
  <si>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</si>
  <si>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</si>
  <si>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</si>
  <si>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</si>
  <si>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</si>
  <si>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</si>
  <si>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</si>
  <si>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</si>
  <si>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</si>
  <si>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</si>
  <si>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</si>
  <si>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</si>
  <si>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</si>
  <si>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</si>
  <si>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</si>
  <si>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</si>
  <si>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</si>
  <si>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</si>
  <si>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</si>
  <si>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</si>
  <si>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</si>
  <si>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</si>
  <si>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</si>
  <si>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</si>
  <si>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</si>
  <si>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</si>
  <si>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</si>
  <si>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</si>
  <si>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</si>
  <si>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</si>
  <si>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</si>
  <si>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</si>
  <si>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</si>
  <si>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</si>
  <si>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</si>
  <si>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</si>
  <si>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</si>
  <si>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</si>
  <si>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</si>
  <si>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</si>
  <si>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</si>
  <si>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</si>
  <si>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</si>
  <si>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</si>
  <si>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</si>
  <si>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</si>
  <si>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</si>
  <si>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 xml:space="preserve"> 112. </t>
  </si>
  <si>
    <t xml:space="preserve"> 113. </t>
  </si>
  <si>
    <t xml:space="preserve"> 114. </t>
  </si>
  <si>
    <t xml:space="preserve"> 115. </t>
  </si>
  <si>
    <t xml:space="preserve"> 116. </t>
  </si>
  <si>
    <t xml:space="preserve"> 117. </t>
  </si>
  <si>
    <t xml:space="preserve"> 118. </t>
  </si>
  <si>
    <t xml:space="preserve"> 119. </t>
  </si>
  <si>
    <t xml:space="preserve"> 120. </t>
  </si>
  <si>
    <t xml:space="preserve"> 121. </t>
  </si>
  <si>
    <t xml:space="preserve"> 122. </t>
  </si>
  <si>
    <t xml:space="preserve"> 123. </t>
  </si>
  <si>
    <t xml:space="preserve"> 124. </t>
  </si>
  <si>
    <t xml:space="preserve"> 125. </t>
  </si>
  <si>
    <t xml:space="preserve"> 126. </t>
  </si>
  <si>
    <t xml:space="preserve"> 127. </t>
  </si>
  <si>
    <t xml:space="preserve"> 128. </t>
  </si>
  <si>
    <t xml:space="preserve"> 129. </t>
  </si>
  <si>
    <t xml:space="preserve"> 130. </t>
  </si>
  <si>
    <t xml:space="preserve"> 131. </t>
  </si>
  <si>
    <t xml:space="preserve"> 132. </t>
  </si>
  <si>
    <t xml:space="preserve"> 133. </t>
  </si>
  <si>
    <t xml:space="preserve"> 134. </t>
  </si>
  <si>
    <t xml:space="preserve"> 135. </t>
  </si>
  <si>
    <t xml:space="preserve"> 136. </t>
  </si>
  <si>
    <t xml:space="preserve"> 137. </t>
  </si>
  <si>
    <t xml:space="preserve"> 138. </t>
  </si>
  <si>
    <t xml:space="preserve"> 139. </t>
  </si>
  <si>
    <t xml:space="preserve"> Do (dzień-miesiąc-rok)</t>
  </si>
  <si>
    <t xml:space="preserve"> Od (dzień-miesiąc-rok)</t>
  </si>
  <si>
    <r>
      <t xml:space="preserve"> Podatek należny – do zapłaty</t>
    </r>
    <r>
      <rPr>
        <sz val="7"/>
        <rFont val="Arial"/>
        <family val="2"/>
      </rPr>
      <t xml:space="preserve"> (po zaokrągleniu do pełnych złotych)</t>
    </r>
  </si>
  <si>
    <t xml:space="preserve">        Wypełniają podatnicy, którzy w poz. 33 zaznaczyli kwadrat nr 6.</t>
  </si>
  <si>
    <t xml:space="preserve"> 18. </t>
  </si>
  <si>
    <t xml:space="preserve"> 19. </t>
  </si>
  <si>
    <t>WYPEŁNIĆ DUŻYMI DRUKOWANYMI LITERAMI. CZARNYM LUB NIEBIESKIM KOLOREM.</t>
  </si>
  <si>
    <t xml:space="preserve"> 3. Nr dokumentu</t>
  </si>
  <si>
    <t xml:space="preserve"> 4. Status</t>
  </si>
  <si>
    <t xml:space="preserve"> ORD-ZU</t>
  </si>
  <si>
    <t xml:space="preserve">                UZASADNIENIE PRZYCZYN KOREKTY DEKLARACJI</t>
  </si>
  <si>
    <t xml:space="preserve">          * - dotyczy podatników niebędących osobami fizycznymi</t>
  </si>
  <si>
    <t xml:space="preserve"> ** - dotyczy podatników będących osobami fizycznymi</t>
  </si>
  <si>
    <t xml:space="preserve">  A.1. DANE IDENTYFIKACYJNE PODMIOTU 1</t>
  </si>
  <si>
    <t xml:space="preserve"> 5. Nazwa pełna */ Nazwisko **</t>
  </si>
  <si>
    <t xml:space="preserve"> 6. Nazwa skrócona */ Pierwsze imię **</t>
  </si>
  <si>
    <t xml:space="preserve"> 7. Data urodzenia **</t>
  </si>
  <si>
    <t xml:space="preserve"> 8. REGON * / PESEL**</t>
  </si>
  <si>
    <t xml:space="preserve">  A.2. DANE IDENTYFIKACYJNE PODMIOTU 2</t>
  </si>
  <si>
    <t xml:space="preserve"> 9. Nazwa pełna */ Nazwisko **</t>
  </si>
  <si>
    <t xml:space="preserve"> 10. Nazwa skrócona */ Pierwsze imię **</t>
  </si>
  <si>
    <t xml:space="preserve"> 11. Data urodzenia **</t>
  </si>
  <si>
    <t xml:space="preserve"> 12. REGON * / PESEL**</t>
  </si>
  <si>
    <t xml:space="preserve">  B. UZASADNIENIE PRZYCZYN ZŁOŻENIA KOREKTY</t>
  </si>
  <si>
    <t xml:space="preserve">  13. Treść uzasadnienia</t>
  </si>
  <si>
    <r>
      <t>/ numer PESEL</t>
    </r>
    <r>
      <rPr>
        <vertAlign val="superscript"/>
        <sz val="7"/>
        <rFont val="Arial"/>
        <family val="2"/>
      </rPr>
      <t xml:space="preserve"> (niepotrzebne skreślić)</t>
    </r>
    <r>
      <rPr>
        <b/>
        <sz val="7"/>
        <rFont val="Arial"/>
        <family val="2"/>
      </rPr>
      <t xml:space="preserve"> podmiotu 1</t>
    </r>
  </si>
  <si>
    <r>
      <t>/ numer PESEL</t>
    </r>
    <r>
      <rPr>
        <vertAlign val="superscript"/>
        <sz val="7"/>
        <rFont val="Arial"/>
        <family val="2"/>
      </rPr>
      <t xml:space="preserve"> (niepotrzebne skreślić)</t>
    </r>
    <r>
      <rPr>
        <b/>
        <sz val="7"/>
        <rFont val="Arial"/>
        <family val="2"/>
      </rPr>
      <t xml:space="preserve"> podmiotu 2</t>
    </r>
  </si>
  <si>
    <r>
      <t>ORD-ZU</t>
    </r>
    <r>
      <rPr>
        <sz val="6"/>
        <rFont val="Arial"/>
        <family val="2"/>
      </rPr>
      <t>(3)</t>
    </r>
  </si>
  <si>
    <r>
      <t>UPO</t>
    </r>
    <r>
      <rPr>
        <sz val="5"/>
        <rFont val="Arial"/>
        <family val="2"/>
      </rPr>
      <t>(6)</t>
    </r>
  </si>
  <si>
    <r>
      <t xml:space="preserve">         stosunkiem prawnym o charakterze powierniczym, podatnikiem jest</t>
    </r>
    <r>
      <rPr>
        <sz val="7"/>
        <rFont val="Arial"/>
        <family val="2"/>
      </rPr>
      <t xml:space="preserve"> (zaznaczyć właściwy kwadrat):</t>
    </r>
  </si>
  <si>
    <t>kontrolowanej.</t>
  </si>
  <si>
    <t>dochody z zagranicznej jednostki kontrolowanej, o której mowa w art. 30f ust. 3 pkt 1 ustawy, wypełniają wyłącznie kolumny a oraz h–j. Podatnicy osiągający dochody z zagranicznej jednostki kontrolowanej, o której mowa</t>
  </si>
  <si>
    <t>w art. 30f ust. 3 pkt 2 ustawy, wypełniają kolumny a oraz h-j; w przypadku gdy podatnik wykaże, że faktycznie przysługujące mu prawo do uczestnictwa w zysku zagranicznej jednostki kontrolowanej lub okres jego posiadania jest</t>
  </si>
  <si>
    <t>inny niż określony w art. 30f ust. 9 ustawy, wypełnia odpowiednio kolumny a oraz f-j.</t>
  </si>
  <si>
    <t>zagraniczna jednostka była dla podatnika zagraniczną jednostką kontrolowaną, należy wypełnić kolejny załącznik PIT/CFI wykazując</t>
  </si>
  <si>
    <t>w nim jedynie identyfikator podatkowy (poz. 1), numer załącznika (poz. 6), część A oraz brakujące dane w części B.4.</t>
  </si>
  <si>
    <t>kontrolowaną, ostatni okres kończy się z ostatnim dniem w roku podatkowym jednostki, w którym dla podatnika jest ona zagraniczną</t>
  </si>
  <si>
    <t>jednostką kontrolowaną.</t>
  </si>
  <si>
    <t>pośredni posiadany samodzielnie lub wspólnie z podmiotami powiązanymi.</t>
  </si>
  <si>
    <t>zagraniczną jednostką kontrolowaną, albo począwszy od następnego dnia po zaistnieniu zmiany w wielkościach, o których mowa</t>
  </si>
  <si>
    <t>w art. 30f ust. 3 pkt 3 lit. a ustawy (kol. b-e), albo w prawie do uczestnictwa w zysku, o którym mowa w art. 30f ust. 5 ustawy (kol. i), gdy</t>
  </si>
  <si>
    <t>jednostka dla podatnika pozostaje zagraniczną jednostką kontrolowaną. Liczba dni jest liczona do ostatniego dnia roku podatkowego</t>
  </si>
  <si>
    <t>zagranicznej jednostki, w przypadku gdy dla podatnika w tym dniu jest ona jednostką kontrolowaną, albo do dnia zaistnienia zmiany</t>
  </si>
  <si>
    <t>w wielkościach, o których mowa w art. 30f ust. 3 pkt 3 lit. a ustawy (kol. b-e), albo w prawie do uczestnictwa w zysku, o którym mowa</t>
  </si>
  <si>
    <t>w art. 30f ust. 5 ustawy (kol. i). W przypadku podatników osiągających dochody z zagranicznej jednostki kontrolowanej, o której mowa</t>
  </si>
  <si>
    <t>w art. 30f ust. 3 pkt 1 lub 2 ustawy, w kol. h należy wpisać liczbę dni roku podatkowego zagranicznej jednostki kontrolowanej, chyba że</t>
  </si>
  <si>
    <t>podatnik rozliczający dochód z zagranicznej jednostki kontrolowanej, o której mowa w art. 30f ust. 3 pkt 2 ustawy, wykaże, że faktyczny</t>
  </si>
  <si>
    <t>okres posiadania prawa do uczestnictwa w zyskach tej jednostki jest inny.</t>
  </si>
  <si>
    <t>bez podmiotów powiązanych.</t>
  </si>
  <si>
    <t xml:space="preserve"> Kwota odpowiadająca dochodowi zagranicznej jednostki kontrolowanej proporcjonalnie do okresu,</t>
  </si>
  <si>
    <t xml:space="preserve"> w którym jednostka zagraniczna była kontrolowana przez podatnika w jej roku podatkowym, albo</t>
  </si>
  <si>
    <t xml:space="preserve"> do okresu, o którym mowa w art. 30f ust. 9 albo 10 ustawy, w takiej części, jaka odpowiada</t>
  </si>
  <si>
    <t xml:space="preserve"> posiadanym prawom do uczestnictwa w zysku tej jednostki kontrolowanej</t>
  </si>
  <si>
    <t xml:space="preserve"> (należy podać sumę kwot z kol. j)</t>
  </si>
  <si>
    <t xml:space="preserve"> Kwotę z poz. 140 należy uwzględnić w sumie obliczanej w poz. 35 zeznania PIT-CFC.</t>
  </si>
  <si>
    <t xml:space="preserve"> Liczba podatników, o których mowa w art. 30f ust. 9 ustawy, którym wspólnie z podatnikiem</t>
  </si>
  <si>
    <t xml:space="preserve"> przysługiwały przez cały rok podatkowy wszystkie prawa do uczestnictwa w zysku zagranicznej</t>
  </si>
  <si>
    <t xml:space="preserve"> jednostki kontrolowanej</t>
  </si>
  <si>
    <t xml:space="preserve"> Wypełniają tylko podatnicy osiągający dochody z zagranicznej jednostki kontrolowanej, o której mowa</t>
  </si>
  <si>
    <t xml:space="preserve"> wart. 30f ust. 3 pkt 1 lub 2 ustawy.</t>
  </si>
  <si>
    <t xml:space="preserve"> kontrolowanej.</t>
  </si>
  <si>
    <r>
      <t xml:space="preserve">KOLOREM.                                                                                                                                                 </t>
    </r>
    <r>
      <rPr>
        <b/>
        <i/>
        <sz val="6"/>
        <rFont val="Arial"/>
        <family val="2"/>
      </rPr>
      <t>Składanie w wersji elektronicznej: www.podatki.gov.pl</t>
    </r>
  </si>
  <si>
    <t xml:space="preserve"> 140.</t>
  </si>
  <si>
    <t xml:space="preserve"> 141.</t>
  </si>
  <si>
    <t>Należy podać kolejny numer załącznika w ogólnej liczbie dołączonych przez podatnika załączników dla tej samej zagranicznej jednostki</t>
  </si>
  <si>
    <t>W przypadku gdy część B4 jest niewystarczająca do podania danych we wszystkich okresach w roku podatkowym, w których</t>
  </si>
  <si>
    <t>Pierwszy okres rozpoczyna się od pierwszego dnia w roku podatkowym jednostki, w którym dla podatnika jest ona zagraniczną jednostką</t>
  </si>
  <si>
    <t>Przez udział podatnika w zagranicznej jednostce, o której mowa w art. 30f ust. 2 pkt 1 ustawy, rozumie się udział bezpośredni lub</t>
  </si>
  <si>
    <t>Liczba dni jest liczona począwszy od pierwszego dnia roku podatkowego jednostki, w przypadku gdy dla podatnika w tym dniu jest ona</t>
  </si>
  <si>
    <t>Dotyczy samodzielnego prawa do uczestnictwa w zysku zagranicznej jednostki kontrolowanej, o którym mowa w art. 30f ust. 5 ustawy,</t>
  </si>
  <si>
    <t xml:space="preserve"> /numer PESEL</t>
  </si>
  <si>
    <t xml:space="preserve"> PIT/CFI</t>
  </si>
  <si>
    <t xml:space="preserve"> INFORMACJA O DANYCH BĘDĄCYCH PODSTAWĄ DO OKREŚLENIA</t>
  </si>
  <si>
    <t xml:space="preserve"> DOCHODU Z ZAGRANICZNEJ JEDNOSTKI KONTROLOWANEJ</t>
  </si>
  <si>
    <t xml:space="preserve"> Załącznik do zeznania PIT-CFC</t>
  </si>
  <si>
    <t xml:space="preserve"> A. DANE IDENTYFIKACYJNE PODATNIKA I ZAGRANICZNEJ JEDNOSTKI KONTROLOWANEJ</t>
  </si>
  <si>
    <t xml:space="preserve"> 7. Nazwisko podatnika</t>
  </si>
  <si>
    <t xml:space="preserve"> 8. Pierwsze imię podatnika</t>
  </si>
  <si>
    <t xml:space="preserve"> 10. Pełna nazwa zagranicznej jednostki kontrolowanej</t>
  </si>
  <si>
    <t xml:space="preserve"> B. DODATKOWE DANE O ZAGRANICZNEJ JEDNOSTCE KONTROLOWANEJ</t>
  </si>
  <si>
    <t xml:space="preserve"> B.1. UDZIAŁ PRZYCHODÓW ZAGRANICZNEJ JEDNOSTKI KONTROLOWANEJ, O KTÓRYCH MOWA</t>
  </si>
  <si>
    <t xml:space="preserve"> podatnicy osiągający dochody z zagranicznej jednostki kontrolowanej, o której mowa w art. 30f ust. 3 pkt 3 ustawy.</t>
  </si>
  <si>
    <t xml:space="preserve"> Udział przychodów, o których mowa w art. 30f ust. 3 pkt 3 lit. b ustawy, w przychodach</t>
  </si>
  <si>
    <t xml:space="preserve"> zagranicznej jednostki kontrolowanej osiągniętych w roku podatkowym</t>
  </si>
  <si>
    <t xml:space="preserve"> Należy wpisać wartość wyrażoną w procentach z pominięciem cyfr po przecinku.</t>
  </si>
  <si>
    <t xml:space="preserve"> B.2. DANE O FAKTYCZNIE ZAPŁACONYM PODATKU DOCHODOWYM PRZEZ ZAGRANICZNĄ</t>
  </si>
  <si>
    <t xml:space="preserve"> Roczny dochód zagranicznej jednostki kontrolowanej obliczony zgodnie z przepisami ustawy</t>
  </si>
  <si>
    <t xml:space="preserve"> z dnia 15 lutego 1992 r. o podatku dochodowym od osób prawnych (Dz. U. z 2019 r. poz. 865,</t>
  </si>
  <si>
    <t xml:space="preserve"> z późn. zm.)</t>
  </si>
  <si>
    <t xml:space="preserve"> Podatek należny od dochodu obliczony zgodnie z przepisami ustawy z dnia 15 lutego 1992 r.</t>
  </si>
  <si>
    <t xml:space="preserve"> o podatku dochodowym od osób prawnych</t>
  </si>
  <si>
    <t xml:space="preserve"> Różnica między podatkiem obliczonym zgodnie z przepisami ustawy z dnia 15 lutego 1992 r.</t>
  </si>
  <si>
    <t xml:space="preserve"> o podatku dochodowym od osób prawnych a faktycznie zapłaconym podatkiem</t>
  </si>
  <si>
    <t xml:space="preserve"> Od kwoty z poz. 14 należy odjąć kwotę z poz. 12.</t>
  </si>
  <si>
    <t xml:space="preserve"> B.3. DOCHÓD ZAGRANICZNEJ JEDNOSTKI KONTROLOWANEJ</t>
  </si>
  <si>
    <t xml:space="preserve"> Przychody zagranicznej jednostki kontrolowanej</t>
  </si>
  <si>
    <t xml:space="preserve"> Należy wykazać sumę przychodów, o których mowa w art. 30f ust. 7 ustawy, uzyskanych w roku</t>
  </si>
  <si>
    <t xml:space="preserve"> podatkowym.</t>
  </si>
  <si>
    <t xml:space="preserve"> Koszty uzyskania przychodów zagranicznej jednostki kontrolowanej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</si>
</sst>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 &quot;0&quot;    &quot;0&quot;   -   &quot;0&quot;    &quot;0&quot;    &quot;0&quot;   -   &quot;0&quot;    &quot;0&quot;   -   &quot;0&quot;    &quot;0"/>
    <numFmt numFmtId="173" formatCode="#,##0&quot;   &quot;.&quot;  &quot;00&quot; &quot;"/>
    <numFmt numFmtId="174" formatCode="_-* #,##0.00\ _z_ł_-;\-* #,##0.00\ _z_ł_-;_-* \-??\ _z_ł_-;_-@_-"/>
    <numFmt numFmtId="175" formatCode="[&lt;&gt;0]#,##0.00;;"/>
    <numFmt numFmtId="176" formatCode="[&lt;&gt;0]0.00%;;\%"/>
    <numFmt numFmtId="177" formatCode="[&lt;&gt;0]#,##0;;"/>
    <numFmt numFmtId="178" formatCode="#,##0.00_);\(#,##0.00\)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&gt;0]#,##0.00;"/>
    <numFmt numFmtId="183" formatCode="[&lt;&gt;0]#,##0;"/>
    <numFmt numFmtId="184" formatCode="#,##0.00\ &quot;zł&quot;"/>
    <numFmt numFmtId="185" formatCode="#,##0.0"/>
    <numFmt numFmtId="186" formatCode="00&quot;-&quot;00&quot;-&quot;0000"/>
    <numFmt numFmtId="187" formatCode="0&quot;   &quot;0&quot;  -  &quot;0&quot;   &quot;0&quot;  -  &quot;0&quot;   &quot;0&quot;   &quot;0&quot;   &quot;0&quot;    &quot;"/>
    <numFmt numFmtId="188" formatCode="0&quot;    &quot;0&quot;    &quot;0&quot;    &quot;0&quot;    &quot;0&quot;    &quot;0&quot;    &quot;0&quot;    &quot;0&quot;    &quot;0&quot;    &quot;0&quot;    &quot;0"/>
    <numFmt numFmtId="189" formatCode="&quot;Tak&quot;;&quot;Tak&quot;;&quot;Nie&quot;"/>
    <numFmt numFmtId="190" formatCode="00\-000"/>
    <numFmt numFmtId="191" formatCode="0&quot;   &quot;0&quot;   &quot;0"/>
    <numFmt numFmtId="192" formatCode="00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5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i/>
      <sz val="6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E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3.5"/>
      <name val="Arial"/>
      <family val="2"/>
    </font>
    <font>
      <sz val="13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7" fillId="5" borderId="1" applyNumberFormat="0" applyAlignment="0" applyProtection="0"/>
    <xf numFmtId="0" fontId="18" fillId="7" borderId="2" applyNumberFormat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4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7" fillId="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1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24" borderId="0" xfId="0" applyFont="1" applyFill="1" applyAlignment="1" applyProtection="1">
      <alignment/>
      <protection hidden="1"/>
    </xf>
    <xf numFmtId="0" fontId="2" fillId="24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24" borderId="0" xfId="0" applyFont="1" applyFill="1" applyBorder="1" applyAlignment="1" applyProtection="1">
      <alignment vertical="center"/>
      <protection hidden="1"/>
    </xf>
    <xf numFmtId="0" fontId="2" fillId="24" borderId="0" xfId="0" applyFont="1" applyFill="1" applyBorder="1" applyAlignment="1" applyProtection="1">
      <alignment vertical="center"/>
      <protection hidden="1"/>
    </xf>
    <xf numFmtId="0" fontId="0" fillId="24" borderId="0" xfId="0" applyFont="1" applyFill="1" applyBorder="1" applyAlignment="1" applyProtection="1">
      <alignment vertical="center"/>
      <protection locked="0"/>
    </xf>
    <xf numFmtId="0" fontId="0" fillId="24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vertical="top" shrinkToFit="1"/>
      <protection hidden="1"/>
    </xf>
    <xf numFmtId="0" fontId="0" fillId="7" borderId="10" xfId="0" applyFont="1" applyFill="1" applyBorder="1" applyAlignment="1" applyProtection="1">
      <alignment vertical="center"/>
      <protection hidden="1"/>
    </xf>
    <xf numFmtId="0" fontId="2" fillId="7" borderId="10" xfId="0" applyFont="1" applyFill="1" applyBorder="1" applyAlignment="1" applyProtection="1">
      <alignment vertical="center"/>
      <protection hidden="1"/>
    </xf>
    <xf numFmtId="0" fontId="11" fillId="7" borderId="10" xfId="0" applyFont="1" applyFill="1" applyBorder="1" applyAlignment="1" applyProtection="1">
      <alignment horizontal="left" vertical="top" shrinkToFit="1"/>
      <protection hidden="1"/>
    </xf>
    <xf numFmtId="0" fontId="0" fillId="7" borderId="11" xfId="0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5" fillId="24" borderId="0" xfId="0" applyFont="1" applyFill="1" applyAlignment="1" applyProtection="1">
      <alignment/>
      <protection hidden="1"/>
    </xf>
    <xf numFmtId="0" fontId="3" fillId="0" borderId="13" xfId="0" applyFont="1" applyBorder="1" applyAlignment="1" applyProtection="1">
      <alignment vertical="top" shrinkToFit="1"/>
      <protection hidden="1"/>
    </xf>
    <xf numFmtId="0" fontId="3" fillId="0" borderId="13" xfId="0" applyFont="1" applyFill="1" applyBorder="1" applyAlignment="1" applyProtection="1">
      <alignment vertical="top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1" fillId="0" borderId="10" xfId="0" applyFont="1" applyFill="1" applyBorder="1" applyAlignment="1" applyProtection="1">
      <alignment horizontal="left" vertical="top" shrinkToFit="1"/>
      <protection hidden="1"/>
    </xf>
    <xf numFmtId="0" fontId="11" fillId="0" borderId="11" xfId="0" applyFont="1" applyFill="1" applyBorder="1" applyAlignment="1" applyProtection="1">
      <alignment horizontal="left" vertical="top" shrinkToFit="1"/>
      <protection hidden="1"/>
    </xf>
    <xf numFmtId="0" fontId="3" fillId="0" borderId="10" xfId="0" applyFont="1" applyBorder="1" applyAlignment="1" applyProtection="1">
      <alignment horizontal="left" vertical="top" shrinkToFit="1"/>
      <protection hidden="1"/>
    </xf>
    <xf numFmtId="0" fontId="3" fillId="0" borderId="11" xfId="0" applyFont="1" applyBorder="1" applyAlignment="1" applyProtection="1">
      <alignment horizontal="left" vertical="top" shrinkToFit="1"/>
      <protection hidden="1"/>
    </xf>
    <xf numFmtId="0" fontId="3" fillId="7" borderId="14" xfId="0" applyFont="1" applyFill="1" applyBorder="1" applyAlignment="1" applyProtection="1">
      <alignment horizontal="left" vertical="top" shrinkToFit="1"/>
      <protection hidden="1"/>
    </xf>
    <xf numFmtId="0" fontId="3" fillId="7" borderId="15" xfId="0" applyFont="1" applyFill="1" applyBorder="1" applyAlignment="1" applyProtection="1">
      <alignment horizontal="left" vertical="top" shrinkToFit="1"/>
      <protection hidden="1"/>
    </xf>
    <xf numFmtId="0" fontId="3" fillId="7" borderId="16" xfId="0" applyFont="1" applyFill="1" applyBorder="1" applyAlignment="1" applyProtection="1">
      <alignment horizontal="left" vertical="top" shrinkToFit="1"/>
      <protection hidden="1"/>
    </xf>
    <xf numFmtId="0" fontId="0" fillId="7" borderId="15" xfId="0" applyFont="1" applyFill="1" applyBorder="1" applyAlignment="1" applyProtection="1">
      <alignment vertical="center"/>
      <protection hidden="1"/>
    </xf>
    <xf numFmtId="0" fontId="0" fillId="7" borderId="16" xfId="0" applyFont="1" applyFill="1" applyBorder="1" applyAlignment="1" applyProtection="1">
      <alignment vertical="center"/>
      <protection hidden="1"/>
    </xf>
    <xf numFmtId="0" fontId="3" fillId="7" borderId="11" xfId="0" applyFont="1" applyFill="1" applyBorder="1" applyAlignment="1" applyProtection="1">
      <alignment vertical="top" shrinkToFit="1"/>
      <protection hidden="1"/>
    </xf>
    <xf numFmtId="0" fontId="3" fillId="7" borderId="10" xfId="0" applyFont="1" applyFill="1" applyBorder="1" applyAlignment="1" applyProtection="1">
      <alignment vertical="top" shrinkToFit="1"/>
      <protection hidden="1"/>
    </xf>
    <xf numFmtId="0" fontId="4" fillId="0" borderId="13" xfId="0" applyFont="1" applyFill="1" applyBorder="1" applyAlignment="1" applyProtection="1">
      <alignment horizontal="left" shrinkToFit="1"/>
      <protection hidden="1"/>
    </xf>
    <xf numFmtId="0" fontId="40" fillId="24" borderId="0" xfId="0" applyFont="1" applyFill="1" applyAlignment="1" applyProtection="1">
      <alignment/>
      <protection hidden="1"/>
    </xf>
    <xf numFmtId="0" fontId="5" fillId="24" borderId="0" xfId="0" applyFont="1" applyFill="1" applyBorder="1" applyAlignment="1" applyProtection="1">
      <alignment/>
      <protection hidden="1"/>
    </xf>
    <xf numFmtId="0" fontId="5" fillId="24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vertical="top" shrinkToFit="1"/>
      <protection hidden="1"/>
    </xf>
    <xf numFmtId="0" fontId="2" fillId="24" borderId="0" xfId="0" applyFont="1" applyFill="1" applyBorder="1" applyAlignment="1" applyProtection="1">
      <alignment vertical="top" shrinkToFit="1"/>
      <protection hidden="1"/>
    </xf>
    <xf numFmtId="0" fontId="0" fillId="24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24" borderId="0" xfId="0" applyFont="1" applyFill="1" applyBorder="1" applyAlignment="1" applyProtection="1">
      <alignment vertical="center" shrinkToFit="1"/>
      <protection locked="0"/>
    </xf>
    <xf numFmtId="0" fontId="2" fillId="24" borderId="0" xfId="0" applyFont="1" applyFill="1" applyBorder="1" applyAlignment="1" applyProtection="1">
      <alignment vertical="center" shrinkToFit="1"/>
      <protection hidden="1"/>
    </xf>
    <xf numFmtId="0" fontId="0" fillId="7" borderId="1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3" fillId="7" borderId="15" xfId="0" applyFont="1" applyFill="1" applyBorder="1" applyAlignment="1" applyProtection="1">
      <alignment vertical="top" shrinkToFit="1"/>
      <protection hidden="1"/>
    </xf>
    <xf numFmtId="0" fontId="0" fillId="24" borderId="0" xfId="0" applyFont="1" applyFill="1" applyBorder="1" applyAlignment="1" applyProtection="1">
      <alignment horizontal="center" vertical="center" shrinkToFit="1"/>
      <protection locked="0"/>
    </xf>
    <xf numFmtId="0" fontId="2" fillId="24" borderId="0" xfId="0" applyFont="1" applyFill="1" applyBorder="1" applyAlignment="1" applyProtection="1">
      <alignment horizontal="left" vertical="top" shrinkToFit="1"/>
      <protection hidden="1"/>
    </xf>
    <xf numFmtId="0" fontId="0" fillId="24" borderId="0" xfId="0" applyFont="1" applyFill="1" applyBorder="1" applyAlignment="1" applyProtection="1">
      <alignment shrinkToFit="1"/>
      <protection hidden="1"/>
    </xf>
    <xf numFmtId="0" fontId="0" fillId="24" borderId="0" xfId="0" applyFont="1" applyFill="1" applyBorder="1" applyAlignment="1" applyProtection="1">
      <alignment vertical="center" shrinkToFit="1"/>
      <protection hidden="1"/>
    </xf>
    <xf numFmtId="0" fontId="0" fillId="24" borderId="0" xfId="0" applyFont="1" applyFill="1" applyBorder="1" applyAlignment="1" applyProtection="1">
      <alignment horizontal="left" vertical="center" indent="1" shrinkToFit="1"/>
      <protection hidden="1"/>
    </xf>
    <xf numFmtId="0" fontId="0" fillId="24" borderId="0" xfId="0" applyFont="1" applyFill="1" applyBorder="1" applyAlignment="1" applyProtection="1">
      <alignment horizontal="left" vertical="top" shrinkToFit="1"/>
      <protection hidden="1"/>
    </xf>
    <xf numFmtId="0" fontId="0" fillId="7" borderId="11" xfId="0" applyFont="1" applyFill="1" applyBorder="1" applyAlignment="1" applyProtection="1">
      <alignment/>
      <protection hidden="1"/>
    </xf>
    <xf numFmtId="0" fontId="12" fillId="0" borderId="12" xfId="0" applyFont="1" applyFill="1" applyBorder="1" applyAlignment="1" applyProtection="1" quotePrefix="1">
      <alignment horizontal="center" vertical="top" shrinkToFit="1"/>
      <protection hidden="1"/>
    </xf>
    <xf numFmtId="0" fontId="2" fillId="24" borderId="0" xfId="0" applyFont="1" applyFill="1" applyBorder="1" applyAlignment="1" applyProtection="1" quotePrefix="1">
      <alignment vertical="top" shrinkToFit="1"/>
      <protection hidden="1"/>
    </xf>
    <xf numFmtId="0" fontId="2" fillId="24" borderId="0" xfId="0" applyFont="1" applyFill="1" applyBorder="1" applyAlignment="1" applyProtection="1" quotePrefix="1">
      <alignment vertical="center" shrinkToFit="1"/>
      <protection hidden="1"/>
    </xf>
    <xf numFmtId="0" fontId="5" fillId="24" borderId="0" xfId="0" applyFont="1" applyFill="1" applyAlignment="1" applyProtection="1">
      <alignment horizontal="left" vertical="top" shrinkToFit="1"/>
      <protection locked="0"/>
    </xf>
    <xf numFmtId="0" fontId="7" fillId="24" borderId="0" xfId="0" applyFont="1" applyFill="1" applyBorder="1" applyAlignment="1" applyProtection="1">
      <alignment vertical="center"/>
      <protection hidden="1" locked="0"/>
    </xf>
    <xf numFmtId="0" fontId="2" fillId="7" borderId="16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left" vertical="center" shrinkToFit="1"/>
      <protection locked="0"/>
    </xf>
    <xf numFmtId="0" fontId="2" fillId="7" borderId="11" xfId="0" applyFont="1" applyFill="1" applyBorder="1" applyAlignment="1" applyProtection="1">
      <alignment vertical="center"/>
      <protection hidden="1"/>
    </xf>
    <xf numFmtId="0" fontId="10" fillId="0" borderId="12" xfId="0" applyFont="1" applyFill="1" applyBorder="1" applyAlignment="1" applyProtection="1" quotePrefix="1">
      <alignment horizontal="center" vertical="top" shrinkToFit="1"/>
      <protection hidden="1"/>
    </xf>
    <xf numFmtId="0" fontId="2" fillId="24" borderId="0" xfId="0" applyFont="1" applyFill="1" applyBorder="1" applyAlignment="1" applyProtection="1" quotePrefix="1">
      <alignment vertical="center"/>
      <protection hidden="1"/>
    </xf>
    <xf numFmtId="176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4" xfId="0" applyFont="1" applyFill="1" applyBorder="1" applyAlignment="1" applyProtection="1">
      <alignment/>
      <protection hidden="1"/>
    </xf>
    <xf numFmtId="0" fontId="0" fillId="7" borderId="15" xfId="0" applyFont="1" applyFill="1" applyBorder="1" applyAlignment="1" applyProtection="1">
      <alignment/>
      <protection hidden="1"/>
    </xf>
    <xf numFmtId="0" fontId="0" fillId="7" borderId="16" xfId="0" applyFont="1" applyFill="1" applyBorder="1" applyAlignment="1" applyProtection="1">
      <alignment/>
      <protection hidden="1"/>
    </xf>
    <xf numFmtId="0" fontId="3" fillId="7" borderId="14" xfId="0" applyFont="1" applyFill="1" applyBorder="1" applyAlignment="1" applyProtection="1">
      <alignment horizontal="left" vertical="center" indent="1" shrinkToFit="1"/>
      <protection hidden="1"/>
    </xf>
    <xf numFmtId="0" fontId="3" fillId="7" borderId="15" xfId="0" applyFont="1" applyFill="1" applyBorder="1" applyAlignment="1" applyProtection="1">
      <alignment horizontal="left" vertical="center" indent="1" shrinkToFit="1"/>
      <protection hidden="1"/>
    </xf>
    <xf numFmtId="0" fontId="4" fillId="7" borderId="15" xfId="0" applyFont="1" applyFill="1" applyBorder="1" applyAlignment="1" applyProtection="1">
      <alignment horizontal="left" vertical="center" indent="1" shrinkToFit="1"/>
      <protection hidden="1"/>
    </xf>
    <xf numFmtId="0" fontId="3" fillId="7" borderId="16" xfId="0" applyFont="1" applyFill="1" applyBorder="1" applyAlignment="1" applyProtection="1">
      <alignment horizontal="left" vertical="center" indent="1" shrinkToFit="1"/>
      <protection hidden="1"/>
    </xf>
    <xf numFmtId="0" fontId="4" fillId="7" borderId="16" xfId="0" applyFont="1" applyFill="1" applyBorder="1" applyAlignment="1" applyProtection="1">
      <alignment horizontal="left" vertical="center" indent="1" shrinkToFit="1"/>
      <protection hidden="1"/>
    </xf>
    <xf numFmtId="0" fontId="51" fillId="7" borderId="12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3" fillId="0" borderId="14" xfId="0" applyFont="1" applyFill="1" applyBorder="1" applyAlignment="1" applyProtection="1" quotePrefix="1">
      <alignment horizontal="left" vertical="center" shrinkToFit="1"/>
      <protection hidden="1"/>
    </xf>
    <xf numFmtId="0" fontId="3" fillId="0" borderId="14" xfId="0" applyFont="1" applyFill="1" applyBorder="1" applyAlignment="1" applyProtection="1" quotePrefix="1">
      <alignment horizontal="left" vertical="top" shrinkToFit="1"/>
      <protection hidden="1"/>
    </xf>
    <xf numFmtId="0" fontId="3" fillId="13" borderId="14" xfId="0" applyFont="1" applyFill="1" applyBorder="1" applyAlignment="1" applyProtection="1" quotePrefix="1">
      <alignment horizontal="left" vertical="center" shrinkToFit="1"/>
      <protection hidden="1"/>
    </xf>
    <xf numFmtId="4" fontId="0" fillId="13" borderId="16" xfId="0" applyNumberFormat="1" applyFont="1" applyFill="1" applyBorder="1" applyAlignment="1" applyProtection="1">
      <alignment horizontal="right" vertical="center" indent="1" shrinkToFit="1"/>
      <protection hidden="1"/>
    </xf>
    <xf numFmtId="0" fontId="3" fillId="13" borderId="14" xfId="0" applyFont="1" applyFill="1" applyBorder="1" applyAlignment="1" applyProtection="1" quotePrefix="1">
      <alignment horizontal="left" vertical="top" shrinkToFit="1"/>
      <protection hidden="1"/>
    </xf>
    <xf numFmtId="19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24" borderId="0" xfId="89" applyFont="1" applyFill="1" applyBorder="1">
      <alignment/>
      <protection/>
    </xf>
    <xf numFmtId="49" fontId="5" fillId="24" borderId="0" xfId="89" applyNumberFormat="1" applyFont="1" applyFill="1" applyBorder="1" applyAlignment="1">
      <alignment horizontal="center"/>
      <protection/>
    </xf>
    <xf numFmtId="0" fontId="5" fillId="24" borderId="0" xfId="0" applyFont="1" applyFill="1" applyBorder="1" applyAlignment="1">
      <alignment/>
    </xf>
    <xf numFmtId="0" fontId="5" fillId="24" borderId="0" xfId="88" applyFont="1" applyFill="1" applyBorder="1" applyAlignment="1" quotePrefix="1">
      <alignment horizontal="left" vertical="center"/>
      <protection/>
    </xf>
    <xf numFmtId="49" fontId="5" fillId="24" borderId="0" xfId="89" applyNumberFormat="1" applyFont="1" applyFill="1" applyBorder="1" applyAlignment="1" quotePrefix="1">
      <alignment horizontal="center"/>
      <protection/>
    </xf>
    <xf numFmtId="0" fontId="5" fillId="24" borderId="0" xfId="0" applyFont="1" applyFill="1" applyBorder="1" applyAlignment="1">
      <alignment horizontal="center"/>
    </xf>
    <xf numFmtId="0" fontId="5" fillId="24" borderId="0" xfId="89" applyFont="1" applyFill="1" applyBorder="1" applyAlignment="1" quotePrefix="1">
      <alignment horizontal="left"/>
      <protection/>
    </xf>
    <xf numFmtId="0" fontId="5" fillId="24" borderId="0" xfId="0" applyFont="1" applyFill="1" applyAlignment="1" applyProtection="1">
      <alignment/>
      <protection hidden="1"/>
    </xf>
    <xf numFmtId="0" fontId="40" fillId="24" borderId="0" xfId="0" applyFont="1" applyFill="1" applyBorder="1" applyAlignment="1" applyProtection="1">
      <alignment horizontal="center" vertical="center"/>
      <protection hidden="1"/>
    </xf>
    <xf numFmtId="0" fontId="52" fillId="24" borderId="0" xfId="0" applyFont="1" applyFill="1" applyBorder="1" applyAlignment="1" applyProtection="1">
      <alignment vertical="center"/>
      <protection hidden="1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24" borderId="0" xfId="89" applyFont="1" applyFill="1" applyAlignment="1" applyProtection="1">
      <alignment horizontal="center"/>
      <protection locked="0"/>
    </xf>
    <xf numFmtId="0" fontId="5" fillId="24" borderId="0" xfId="0" applyFont="1" applyFill="1" applyAlignment="1" applyProtection="1">
      <alignment/>
      <protection locked="0"/>
    </xf>
    <xf numFmtId="0" fontId="5" fillId="24" borderId="0" xfId="89" applyFont="1" applyFill="1" applyAlignment="1" applyProtection="1">
      <alignment horizontal="center"/>
      <protection hidden="1"/>
    </xf>
    <xf numFmtId="0" fontId="5" fillId="24" borderId="0" xfId="0" applyFont="1" applyFill="1" applyAlignment="1" applyProtection="1">
      <alignment/>
      <protection hidden="1"/>
    </xf>
    <xf numFmtId="0" fontId="5" fillId="24" borderId="0" xfId="89" applyFont="1" applyFill="1" applyProtection="1">
      <alignment/>
      <protection hidden="1"/>
    </xf>
    <xf numFmtId="0" fontId="5" fillId="24" borderId="0" xfId="0" applyFont="1" applyFill="1" applyAlignment="1" applyProtection="1" quotePrefix="1">
      <alignment horizontal="left"/>
      <protection hidden="1"/>
    </xf>
    <xf numFmtId="0" fontId="5" fillId="24" borderId="0" xfId="89" applyFont="1" applyFill="1" applyAlignment="1" applyProtection="1" quotePrefix="1">
      <alignment horizontal="left"/>
      <protection hidden="1"/>
    </xf>
    <xf numFmtId="0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2" fillId="0" borderId="13" xfId="0" applyNumberFormat="1" applyFont="1" applyBorder="1" applyAlignment="1" applyProtection="1">
      <alignment horizontal="center" vertical="center" shrinkToFit="1"/>
      <protection locked="0"/>
    </xf>
    <xf numFmtId="0" fontId="3" fillId="24" borderId="0" xfId="0" applyFont="1" applyFill="1" applyAlignment="1" applyProtection="1">
      <alignment horizontal="left" vertical="top" shrinkToFit="1"/>
      <protection hidden="1"/>
    </xf>
    <xf numFmtId="0" fontId="56" fillId="8" borderId="0" xfId="66" applyFont="1" applyFill="1" applyBorder="1" applyAlignment="1" applyProtection="1" quotePrefix="1">
      <alignment horizontal="center" vertical="center" shrinkToFit="1"/>
      <protection hidden="1"/>
    </xf>
    <xf numFmtId="0" fontId="35" fillId="8" borderId="0" xfId="66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left" vertical="top" shrinkToFit="1"/>
      <protection hidden="1"/>
    </xf>
    <xf numFmtId="0" fontId="6" fillId="7" borderId="18" xfId="0" applyFont="1" applyFill="1" applyBorder="1" applyAlignment="1" applyProtection="1">
      <alignment horizontal="left" vertical="top" shrinkToFit="1"/>
      <protection hidden="1"/>
    </xf>
    <xf numFmtId="0" fontId="6" fillId="7" borderId="19" xfId="0" applyFont="1" applyFill="1" applyBorder="1" applyAlignment="1" applyProtection="1">
      <alignment horizontal="left" vertical="top" shrinkToFit="1"/>
      <protection hidden="1"/>
    </xf>
    <xf numFmtId="0" fontId="6" fillId="7" borderId="20" xfId="0" applyFont="1" applyFill="1" applyBorder="1" applyAlignment="1" applyProtection="1">
      <alignment horizontal="left" vertical="top" shrinkToFit="1"/>
      <protection hidden="1"/>
    </xf>
    <xf numFmtId="0" fontId="6" fillId="7" borderId="10" xfId="0" applyFont="1" applyFill="1" applyBorder="1" applyAlignment="1" applyProtection="1">
      <alignment horizontal="left" vertical="top" shrinkToFit="1"/>
      <protection hidden="1"/>
    </xf>
    <xf numFmtId="0" fontId="6" fillId="7" borderId="0" xfId="0" applyFont="1" applyFill="1" applyBorder="1" applyAlignment="1" applyProtection="1">
      <alignment horizontal="left" vertical="top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6" fillId="7" borderId="21" xfId="0" applyFont="1" applyFill="1" applyBorder="1" applyAlignment="1" applyProtection="1">
      <alignment horizontal="left" vertical="top" shrinkToFit="1"/>
      <protection hidden="1"/>
    </xf>
    <xf numFmtId="49" fontId="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3" fillId="16" borderId="18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2" fillId="16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Alignment="1" applyProtection="1">
      <alignment horizontal="left" vertical="center" shrinkToFit="1"/>
      <protection hidden="1"/>
    </xf>
    <xf numFmtId="0" fontId="12" fillId="0" borderId="22" xfId="0" applyFont="1" applyFill="1" applyBorder="1" applyAlignment="1" applyProtection="1">
      <alignment horizontal="left" vertical="center" shrinkToFit="1"/>
      <protection hidden="1"/>
    </xf>
    <xf numFmtId="0" fontId="12" fillId="0" borderId="22" xfId="0" applyFont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top" shrinkToFit="1"/>
      <protection hidden="1"/>
    </xf>
    <xf numFmtId="0" fontId="3" fillId="0" borderId="17" xfId="0" applyFont="1" applyBorder="1" applyAlignment="1" applyProtection="1">
      <alignment horizontal="left" vertical="top" shrinkToFit="1"/>
      <protection hidden="1"/>
    </xf>
    <xf numFmtId="0" fontId="3" fillId="0" borderId="18" xfId="0" applyFont="1" applyFill="1" applyBorder="1" applyAlignment="1" applyProtection="1">
      <alignment horizontal="left" shrinkToFit="1"/>
      <protection hidden="1"/>
    </xf>
    <xf numFmtId="0" fontId="3" fillId="0" borderId="19" xfId="0" applyFont="1" applyFill="1" applyBorder="1" applyAlignment="1" applyProtection="1">
      <alignment horizontal="left" shrinkToFit="1"/>
      <protection hidden="1"/>
    </xf>
    <xf numFmtId="0" fontId="9" fillId="0" borderId="22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Border="1" applyAlignment="1" applyProtection="1">
      <alignment horizontal="left" vertical="top" shrinkToFit="1"/>
      <protection hidden="1"/>
    </xf>
    <xf numFmtId="0" fontId="36" fillId="16" borderId="19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top" shrinkToFit="1"/>
      <protection hidden="1"/>
    </xf>
    <xf numFmtId="0" fontId="3" fillId="0" borderId="25" xfId="0" applyFont="1" applyBorder="1" applyAlignment="1" applyProtection="1">
      <alignment horizontal="left" vertical="top" shrinkToFit="1"/>
      <protection hidden="1"/>
    </xf>
    <xf numFmtId="0" fontId="3" fillId="0" borderId="26" xfId="0" applyFont="1" applyBorder="1" applyAlignment="1" applyProtection="1">
      <alignment horizontal="left" vertical="top" shrinkToFit="1"/>
      <protection hidden="1"/>
    </xf>
    <xf numFmtId="0" fontId="37" fillId="0" borderId="19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center" vertical="center" shrinkToFit="1"/>
      <protection hidden="1"/>
    </xf>
    <xf numFmtId="0" fontId="3" fillId="0" borderId="18" xfId="0" applyFont="1" applyBorder="1" applyAlignment="1" applyProtection="1" quotePrefix="1">
      <alignment horizontal="left" vertical="center" shrinkToFit="1"/>
      <protection hidden="1"/>
    </xf>
    <xf numFmtId="0" fontId="11" fillId="7" borderId="13" xfId="0" applyFont="1" applyFill="1" applyBorder="1" applyAlignment="1" applyProtection="1" quotePrefix="1">
      <alignment horizontal="left" vertical="center" shrinkToFit="1"/>
      <protection hidden="1"/>
    </xf>
    <xf numFmtId="0" fontId="11" fillId="7" borderId="13" xfId="0" applyFont="1" applyFill="1" applyBorder="1" applyAlignment="1" applyProtection="1">
      <alignment horizontal="left" vertical="center" shrinkToFit="1"/>
      <protection hidden="1"/>
    </xf>
    <xf numFmtId="0" fontId="11" fillId="7" borderId="17" xfId="0" applyFont="1" applyFill="1" applyBorder="1" applyAlignment="1" applyProtection="1">
      <alignment horizontal="left" vertical="center" shrinkToFit="1"/>
      <protection hidden="1"/>
    </xf>
    <xf numFmtId="0" fontId="10" fillId="7" borderId="18" xfId="0" applyFont="1" applyFill="1" applyBorder="1" applyAlignment="1" applyProtection="1">
      <alignment horizontal="left" vertical="top" shrinkToFit="1"/>
      <protection hidden="1"/>
    </xf>
    <xf numFmtId="0" fontId="10" fillId="7" borderId="19" xfId="0" applyFont="1" applyFill="1" applyBorder="1" applyAlignment="1" applyProtection="1">
      <alignment horizontal="left" vertical="top" shrinkToFit="1"/>
      <protection hidden="1"/>
    </xf>
    <xf numFmtId="0" fontId="10" fillId="7" borderId="20" xfId="0" applyFont="1" applyFill="1" applyBorder="1" applyAlignment="1" applyProtection="1">
      <alignment horizontal="left" vertical="top" shrinkToFit="1"/>
      <protection hidden="1"/>
    </xf>
    <xf numFmtId="0" fontId="3" fillId="0" borderId="18" xfId="0" applyFont="1" applyFill="1" applyBorder="1" applyAlignment="1" applyProtection="1">
      <alignment horizontal="left" vertical="top" shrinkToFit="1"/>
      <protection hidden="1"/>
    </xf>
    <xf numFmtId="0" fontId="3" fillId="0" borderId="19" xfId="0" applyFont="1" applyFill="1" applyBorder="1" applyAlignment="1" applyProtection="1">
      <alignment horizontal="left" vertical="top" shrinkToFit="1"/>
      <protection hidden="1"/>
    </xf>
    <xf numFmtId="0" fontId="3" fillId="0" borderId="19" xfId="0" applyFont="1" applyBorder="1" applyAlignment="1" applyProtection="1">
      <alignment horizontal="left" vertical="top" shrinkToFit="1"/>
      <protection hidden="1"/>
    </xf>
    <xf numFmtId="0" fontId="3" fillId="0" borderId="20" xfId="0" applyFont="1" applyBorder="1" applyAlignment="1" applyProtection="1">
      <alignment horizontal="left" vertical="top" shrinkToFit="1"/>
      <protection hidden="1"/>
    </xf>
    <xf numFmtId="0" fontId="3" fillId="0" borderId="20" xfId="0" applyFont="1" applyFill="1" applyBorder="1" applyAlignment="1" applyProtection="1">
      <alignment horizontal="left" vertical="top" shrinkToFit="1"/>
      <protection hidden="1"/>
    </xf>
    <xf numFmtId="0" fontId="3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4" fillId="7" borderId="11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Border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3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0" fontId="3" fillId="13" borderId="18" xfId="0" applyFont="1" applyFill="1" applyBorder="1" applyAlignment="1" applyProtection="1" quotePrefix="1">
      <alignment horizontal="left" vertical="center" shrinkToFit="1"/>
      <protection hidden="1"/>
    </xf>
    <xf numFmtId="0" fontId="3" fillId="13" borderId="19" xfId="0" applyFont="1" applyFill="1" applyBorder="1" applyAlignment="1" applyProtection="1">
      <alignment horizontal="left" vertical="center" shrinkToFit="1"/>
      <protection hidden="1"/>
    </xf>
    <xf numFmtId="0" fontId="3" fillId="13" borderId="20" xfId="0" applyFont="1" applyFill="1" applyBorder="1" applyAlignment="1" applyProtection="1">
      <alignment horizontal="left" vertical="center" shrinkToFit="1"/>
      <protection hidden="1"/>
    </xf>
    <xf numFmtId="3" fontId="0" fillId="13" borderId="1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1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13" borderId="2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13" borderId="2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1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1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7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Border="1" applyAlignment="1" applyProtection="1">
      <alignment horizontal="left" vertical="center" shrinkToFit="1"/>
      <protection hidden="1"/>
    </xf>
    <xf numFmtId="0" fontId="4" fillId="0" borderId="21" xfId="0" applyFont="1" applyBorder="1" applyAlignment="1" applyProtection="1">
      <alignment horizontal="left" vertical="center" shrinkToFit="1"/>
      <protection hidden="1"/>
    </xf>
    <xf numFmtId="0" fontId="10" fillId="7" borderId="18" xfId="0" applyFont="1" applyFill="1" applyBorder="1" applyAlignment="1" applyProtection="1" quotePrefix="1">
      <alignment horizontal="left" vertical="top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3" fillId="0" borderId="11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top" shrinkToFit="1"/>
      <protection hidden="1"/>
    </xf>
    <xf numFmtId="0" fontId="3" fillId="0" borderId="17" xfId="0" applyFont="1" applyFill="1" applyBorder="1" applyAlignment="1" applyProtection="1">
      <alignment horizontal="left" vertical="top" shrinkToFit="1"/>
      <protection hidden="1"/>
    </xf>
    <xf numFmtId="0" fontId="6" fillId="7" borderId="10" xfId="0" applyFont="1" applyFill="1" applyBorder="1" applyAlignment="1" applyProtection="1" quotePrefix="1">
      <alignment horizontal="left" vertical="top" shrinkToFit="1"/>
      <protection hidden="1"/>
    </xf>
    <xf numFmtId="0" fontId="3" fillId="0" borderId="18" xfId="0" applyFont="1" applyFill="1" applyBorder="1" applyAlignment="1" applyProtection="1" quotePrefix="1">
      <alignment horizontal="left" vertical="top" shrinkToFit="1"/>
      <protection hidden="1"/>
    </xf>
    <xf numFmtId="0" fontId="3" fillId="0" borderId="22" xfId="0" applyFont="1" applyBorder="1" applyAlignment="1" applyProtection="1">
      <alignment horizontal="left" vertical="top" shrinkToFit="1"/>
      <protection hidden="1"/>
    </xf>
    <xf numFmtId="0" fontId="3" fillId="0" borderId="28" xfId="0" applyFont="1" applyBorder="1" applyAlignment="1" applyProtection="1">
      <alignment horizontal="left" vertical="top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hidden="1"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hidden="1"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hidden="1" locked="0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hidden="1"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hidden="1" locked="0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hidden="1" locked="0"/>
    </xf>
    <xf numFmtId="0" fontId="3" fillId="13" borderId="18" xfId="0" applyFont="1" applyFill="1" applyBorder="1" applyAlignment="1" applyProtection="1">
      <alignment horizontal="left" vertical="top" shrinkToFit="1"/>
      <protection hidden="1"/>
    </xf>
    <xf numFmtId="0" fontId="3" fillId="13" borderId="19" xfId="0" applyFont="1" applyFill="1" applyBorder="1" applyAlignment="1" applyProtection="1">
      <alignment horizontal="left" vertical="top" shrinkToFit="1"/>
      <protection hidden="1"/>
    </xf>
    <xf numFmtId="0" fontId="3" fillId="13" borderId="20" xfId="0" applyFont="1" applyFill="1" applyBorder="1" applyAlignment="1" applyProtection="1">
      <alignment horizontal="left" vertical="top" shrinkToFit="1"/>
      <protection hidden="1"/>
    </xf>
    <xf numFmtId="0" fontId="0" fillId="0" borderId="13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>
      <alignment horizontal="left" vertical="top" shrinkToFit="1"/>
      <protection hidden="1"/>
    </xf>
    <xf numFmtId="3" fontId="0" fillId="13" borderId="27" xfId="0" applyNumberFormat="1" applyFont="1" applyFill="1" applyBorder="1" applyAlignment="1" applyProtection="1">
      <alignment horizontal="right" vertical="top" indent="1" shrinkToFit="1"/>
      <protection hidden="1"/>
    </xf>
    <xf numFmtId="3" fontId="0" fillId="13" borderId="22" xfId="0" applyNumberFormat="1" applyFont="1" applyFill="1" applyBorder="1" applyAlignment="1" applyProtection="1">
      <alignment horizontal="right" vertical="top" indent="1" shrinkToFit="1"/>
      <protection hidden="1"/>
    </xf>
    <xf numFmtId="3" fontId="0" fillId="13" borderId="28" xfId="0" applyNumberFormat="1" applyFont="1" applyFill="1" applyBorder="1" applyAlignment="1" applyProtection="1">
      <alignment horizontal="right" vertical="top" indent="1" shrinkToFit="1"/>
      <protection hidden="1"/>
    </xf>
    <xf numFmtId="0" fontId="3" fillId="7" borderId="18" xfId="0" applyFont="1" applyFill="1" applyBorder="1" applyAlignment="1" applyProtection="1">
      <alignment horizontal="left" vertical="top" shrinkToFit="1"/>
      <protection hidden="1"/>
    </xf>
    <xf numFmtId="0" fontId="3" fillId="7" borderId="19" xfId="0" applyFont="1" applyFill="1" applyBorder="1" applyAlignment="1" applyProtection="1">
      <alignment horizontal="left" vertical="top" shrinkToFit="1"/>
      <protection hidden="1"/>
    </xf>
    <xf numFmtId="0" fontId="3" fillId="7" borderId="20" xfId="0" applyFont="1" applyFill="1" applyBorder="1" applyAlignment="1" applyProtection="1">
      <alignment horizontal="left" vertical="top" shrinkToFit="1"/>
      <protection hidden="1"/>
    </xf>
    <xf numFmtId="0" fontId="3" fillId="7" borderId="18" xfId="0" applyFont="1" applyFill="1" applyBorder="1" applyAlignment="1" applyProtection="1">
      <alignment horizontal="left" vertical="center" shrinkToFit="1"/>
      <protection hidden="1"/>
    </xf>
    <xf numFmtId="0" fontId="3" fillId="7" borderId="11" xfId="0" applyFont="1" applyFill="1" applyBorder="1" applyAlignment="1" applyProtection="1">
      <alignment horizontal="left" vertical="top" shrinkToFit="1"/>
      <protection hidden="1"/>
    </xf>
    <xf numFmtId="0" fontId="3" fillId="7" borderId="13" xfId="0" applyFont="1" applyFill="1" applyBorder="1" applyAlignment="1" applyProtection="1">
      <alignment horizontal="left" vertical="top" shrinkToFit="1"/>
      <protection hidden="1"/>
    </xf>
    <xf numFmtId="0" fontId="3" fillId="7" borderId="17" xfId="0" applyFont="1" applyFill="1" applyBorder="1" applyAlignment="1" applyProtection="1">
      <alignment horizontal="left" vertical="top" shrinkToFit="1"/>
      <protection hidden="1"/>
    </xf>
    <xf numFmtId="0" fontId="4" fillId="7" borderId="27" xfId="0" applyFont="1" applyFill="1" applyBorder="1" applyAlignment="1" applyProtection="1">
      <alignment horizontal="left" shrinkToFit="1"/>
      <protection hidden="1"/>
    </xf>
    <xf numFmtId="0" fontId="4" fillId="7" borderId="22" xfId="0" applyFont="1" applyFill="1" applyBorder="1" applyAlignment="1" applyProtection="1">
      <alignment horizontal="left" shrinkToFit="1"/>
      <protection hidden="1"/>
    </xf>
    <xf numFmtId="0" fontId="4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13" xfId="0" applyFont="1" applyBorder="1" applyAlignment="1" applyProtection="1">
      <alignment horizontal="left" shrinkToFit="1"/>
      <protection hidden="1"/>
    </xf>
    <xf numFmtId="0" fontId="4" fillId="0" borderId="17" xfId="0" applyFont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7" borderId="18" xfId="0" applyFont="1" applyFill="1" applyBorder="1" applyAlignment="1" applyProtection="1" quotePrefix="1">
      <alignment horizontal="left" vertical="top" shrinkToFit="1"/>
      <protection hidden="1"/>
    </xf>
    <xf numFmtId="0" fontId="4" fillId="7" borderId="0" xfId="0" applyFont="1" applyFill="1" applyBorder="1" applyAlignment="1" applyProtection="1">
      <alignment horizontal="left" vertical="center" shrinkToFit="1"/>
      <protection hidden="1"/>
    </xf>
    <xf numFmtId="0" fontId="4" fillId="7" borderId="21" xfId="0" applyFont="1" applyFill="1" applyBorder="1" applyAlignment="1" applyProtection="1">
      <alignment horizontal="left" vertical="center" shrinkToFit="1"/>
      <protection hidden="1"/>
    </xf>
    <xf numFmtId="0" fontId="4" fillId="7" borderId="11" xfId="0" applyFont="1" applyFill="1" applyBorder="1" applyAlignment="1" applyProtection="1">
      <alignment horizontal="left" shrinkToFit="1"/>
      <protection hidden="1"/>
    </xf>
    <xf numFmtId="0" fontId="4" fillId="7" borderId="13" xfId="0" applyFont="1" applyFill="1" applyBorder="1" applyAlignment="1" applyProtection="1">
      <alignment horizontal="left" shrinkToFit="1"/>
      <protection hidden="1"/>
    </xf>
    <xf numFmtId="0" fontId="4" fillId="7" borderId="17" xfId="0" applyFont="1" applyFill="1" applyBorder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left" vertical="top" shrinkToFit="1"/>
      <protection hidden="1"/>
    </xf>
    <xf numFmtId="0" fontId="6" fillId="0" borderId="0" xfId="0" applyFont="1" applyFill="1" applyBorder="1" applyAlignment="1" applyProtection="1">
      <alignment horizontal="left" vertical="top" shrinkToFit="1"/>
      <protection hidden="1"/>
    </xf>
    <xf numFmtId="0" fontId="6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29" xfId="0" applyFont="1" applyFill="1" applyBorder="1" applyAlignment="1" applyProtection="1" quotePrefix="1">
      <alignment horizontal="center" vertical="center" shrinkToFit="1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center" vertical="center" shrinkToFit="1"/>
      <protection hidden="1"/>
    </xf>
    <xf numFmtId="0" fontId="12" fillId="0" borderId="29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3" xfId="0" applyFont="1" applyFill="1" applyBorder="1" applyAlignment="1" applyProtection="1">
      <alignment horizontal="center" vertical="center" shrinkToFit="1"/>
      <protection hidden="1"/>
    </xf>
    <xf numFmtId="0" fontId="12" fillId="0" borderId="30" xfId="0" applyFont="1" applyFill="1" applyBorder="1" applyAlignment="1" applyProtection="1">
      <alignment horizontal="center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top" indent="1" shrinkToFit="1"/>
      <protection locked="0"/>
    </xf>
    <xf numFmtId="4" fontId="0" fillId="0" borderId="13" xfId="0" applyNumberFormat="1" applyFont="1" applyFill="1" applyBorder="1" applyAlignment="1" applyProtection="1">
      <alignment horizontal="right" vertical="top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top" indent="1" shrinkToFit="1"/>
      <protection locked="0"/>
    </xf>
    <xf numFmtId="0" fontId="10" fillId="7" borderId="11" xfId="0" applyFont="1" applyFill="1" applyBorder="1" applyAlignment="1" applyProtection="1">
      <alignment horizontal="left" vertical="top" shrinkToFit="1"/>
      <protection hidden="1"/>
    </xf>
    <xf numFmtId="0" fontId="10" fillId="7" borderId="13" xfId="0" applyFont="1" applyFill="1" applyBorder="1" applyAlignment="1" applyProtection="1">
      <alignment horizontal="left" vertical="top" shrinkToFit="1"/>
      <protection hidden="1"/>
    </xf>
    <xf numFmtId="0" fontId="10" fillId="7" borderId="17" xfId="0" applyFont="1" applyFill="1" applyBorder="1" applyAlignment="1" applyProtection="1">
      <alignment horizontal="left" vertical="top" shrinkToFit="1"/>
      <protection hidden="1"/>
    </xf>
    <xf numFmtId="0" fontId="11" fillId="7" borderId="10" xfId="0" applyFont="1" applyFill="1" applyBorder="1" applyAlignment="1" applyProtection="1">
      <alignment horizontal="left" vertical="top" shrinkToFit="1"/>
      <protection hidden="1"/>
    </xf>
    <xf numFmtId="0" fontId="11" fillId="7" borderId="0" xfId="0" applyFont="1" applyFill="1" applyBorder="1" applyAlignment="1" applyProtection="1">
      <alignment horizontal="left" vertical="top" shrinkToFit="1"/>
      <protection hidden="1"/>
    </xf>
    <xf numFmtId="0" fontId="11" fillId="7" borderId="21" xfId="0" applyFont="1" applyFill="1" applyBorder="1" applyAlignment="1" applyProtection="1">
      <alignment horizontal="left" vertical="top" shrinkToFit="1"/>
      <protection hidden="1"/>
    </xf>
    <xf numFmtId="0" fontId="3" fillId="13" borderId="18" xfId="0" applyFont="1" applyFill="1" applyBorder="1" applyAlignment="1" applyProtection="1" quotePrefix="1">
      <alignment horizontal="left" vertical="top" shrinkToFit="1"/>
      <protection hidden="1"/>
    </xf>
    <xf numFmtId="4" fontId="0" fillId="1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1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13" borderId="2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13" borderId="2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13" borderId="2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1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3" fillId="7" borderId="10" xfId="0" applyFont="1" applyFill="1" applyBorder="1" applyAlignment="1" applyProtection="1">
      <alignment horizontal="left" vertical="center" shrinkToFit="1"/>
      <protection hidden="1"/>
    </xf>
    <xf numFmtId="0" fontId="3" fillId="7" borderId="0" xfId="0" applyFont="1" applyFill="1" applyBorder="1" applyAlignment="1" applyProtection="1">
      <alignment horizontal="left" vertical="center" shrinkToFit="1"/>
      <protection hidden="1"/>
    </xf>
    <xf numFmtId="0" fontId="3" fillId="7" borderId="21" xfId="0" applyFont="1" applyFill="1" applyBorder="1" applyAlignment="1" applyProtection="1">
      <alignment horizontal="left" vertical="center" shrinkToFit="1"/>
      <protection hidden="1"/>
    </xf>
    <xf numFmtId="0" fontId="4" fillId="0" borderId="10" xfId="0" applyFont="1" applyBorder="1" applyAlignment="1" applyProtection="1" quotePrefix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0" fillId="0" borderId="27" xfId="0" applyFont="1" applyBorder="1" applyAlignment="1" applyProtection="1">
      <alignment horizontal="left" vertical="top" wrapText="1" indent="1"/>
      <protection locked="0"/>
    </xf>
    <xf numFmtId="0" fontId="0" fillId="0" borderId="22" xfId="0" applyFont="1" applyBorder="1" applyAlignment="1" applyProtection="1">
      <alignment horizontal="left" vertical="top" wrapText="1" indent="1"/>
      <protection locked="0"/>
    </xf>
    <xf numFmtId="0" fontId="0" fillId="0" borderId="28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Border="1" applyAlignment="1" applyProtection="1">
      <alignment horizontal="left" shrinkToFit="1"/>
      <protection hidden="1"/>
    </xf>
    <xf numFmtId="0" fontId="3" fillId="0" borderId="18" xfId="0" applyFont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3" fillId="24" borderId="0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Alignment="1" quotePrefix="1">
      <alignment horizontal="left" shrinkToFit="1"/>
    </xf>
    <xf numFmtId="0" fontId="14" fillId="0" borderId="0" xfId="0" applyFont="1" applyAlignment="1">
      <alignment horizontal="left" shrinkToFit="1"/>
    </xf>
    <xf numFmtId="0" fontId="14" fillId="0" borderId="21" xfId="0" applyFont="1" applyBorder="1" applyAlignment="1">
      <alignment horizontal="left" shrinkToFit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4" fontId="0" fillId="1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13" borderId="13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1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7" borderId="13" xfId="0" applyFont="1" applyFill="1" applyBorder="1" applyAlignment="1" applyProtection="1">
      <alignment horizontal="left" vertical="center" shrinkToFit="1"/>
      <protection hidden="1"/>
    </xf>
    <xf numFmtId="0" fontId="4" fillId="7" borderId="17" xfId="0" applyFont="1" applyFill="1" applyBorder="1" applyAlignment="1" applyProtection="1">
      <alignment horizontal="left" vertical="center" shrinkToFit="1"/>
      <protection hidden="1"/>
    </xf>
    <xf numFmtId="0" fontId="10" fillId="7" borderId="10" xfId="0" applyFont="1" applyFill="1" applyBorder="1" applyAlignment="1" applyProtection="1" quotePrefix="1">
      <alignment horizontal="left" vertical="center" shrinkToFit="1"/>
      <protection hidden="1"/>
    </xf>
    <xf numFmtId="0" fontId="10" fillId="7" borderId="0" xfId="0" applyFont="1" applyFill="1" applyBorder="1" applyAlignment="1" applyProtection="1">
      <alignment horizontal="left" vertical="center" shrinkToFit="1"/>
      <protection hidden="1"/>
    </xf>
    <xf numFmtId="0" fontId="10" fillId="7" borderId="21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Border="1" applyAlignment="1" applyProtection="1" quotePrefix="1">
      <alignment horizontal="left" vertical="top" shrinkToFit="1"/>
      <protection hidden="1"/>
    </xf>
    <xf numFmtId="0" fontId="4" fillId="0" borderId="13" xfId="0" applyFont="1" applyBorder="1" applyAlignment="1" applyProtection="1">
      <alignment horizontal="left" vertical="top" shrinkToFit="1"/>
      <protection hidden="1"/>
    </xf>
    <xf numFmtId="0" fontId="4" fillId="0" borderId="17" xfId="0" applyFont="1" applyBorder="1" applyAlignment="1" applyProtection="1">
      <alignment horizontal="left" vertical="top" shrinkToFit="1"/>
      <protection hidden="1"/>
    </xf>
    <xf numFmtId="0" fontId="10" fillId="7" borderId="31" xfId="0" applyFont="1" applyFill="1" applyBorder="1" applyAlignment="1" applyProtection="1">
      <alignment horizontal="left" vertical="center" shrinkToFit="1"/>
      <protection hidden="1"/>
    </xf>
    <xf numFmtId="0" fontId="10" fillId="7" borderId="32" xfId="0" applyFont="1" applyFill="1" applyBorder="1" applyAlignment="1" applyProtection="1">
      <alignment horizontal="left" vertical="center" shrinkToFit="1"/>
      <protection hidden="1"/>
    </xf>
    <xf numFmtId="0" fontId="10" fillId="7" borderId="33" xfId="0" applyFont="1" applyFill="1" applyBorder="1" applyAlignment="1" applyProtection="1">
      <alignment horizontal="left" vertical="center" shrinkToFit="1"/>
      <protection hidden="1"/>
    </xf>
    <xf numFmtId="0" fontId="4" fillId="0" borderId="21" xfId="0" applyFont="1" applyBorder="1" applyAlignment="1" applyProtection="1">
      <alignment horizontal="left" shrinkToFit="1"/>
      <protection hidden="1"/>
    </xf>
    <xf numFmtId="0" fontId="3" fillId="0" borderId="19" xfId="0" applyFont="1" applyFill="1" applyBorder="1" applyAlignment="1" applyProtection="1" quotePrefix="1">
      <alignment horizontal="left" vertical="top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left" shrinkToFit="1"/>
      <protection hidden="1"/>
    </xf>
    <xf numFmtId="0" fontId="11" fillId="7" borderId="18" xfId="0" applyFont="1" applyFill="1" applyBorder="1" applyAlignment="1" applyProtection="1">
      <alignment horizontal="left" vertical="top" shrinkToFit="1"/>
      <protection hidden="1"/>
    </xf>
    <xf numFmtId="0" fontId="11" fillId="7" borderId="19" xfId="0" applyFont="1" applyFill="1" applyBorder="1" applyAlignment="1" applyProtection="1">
      <alignment horizontal="left" vertical="top" shrinkToFit="1"/>
      <protection hidden="1"/>
    </xf>
    <xf numFmtId="0" fontId="11" fillId="7" borderId="20" xfId="0" applyFont="1" applyFill="1" applyBorder="1" applyAlignment="1" applyProtection="1">
      <alignment horizontal="left" vertical="top" shrinkToFit="1"/>
      <protection hidden="1"/>
    </xf>
    <xf numFmtId="0" fontId="11" fillId="7" borderId="0" xfId="0" applyFont="1" applyFill="1" applyBorder="1" applyAlignment="1" applyProtection="1" quotePrefix="1">
      <alignment horizontal="left" vertical="center" shrinkToFit="1"/>
      <protection hidden="1"/>
    </xf>
    <xf numFmtId="0" fontId="11" fillId="7" borderId="0" xfId="0" applyFont="1" applyFill="1" applyBorder="1" applyAlignment="1" applyProtection="1">
      <alignment horizontal="left" vertical="center" shrinkToFit="1"/>
      <protection hidden="1"/>
    </xf>
    <xf numFmtId="0" fontId="11" fillId="7" borderId="21" xfId="0" applyFont="1" applyFill="1" applyBorder="1" applyAlignment="1" applyProtection="1">
      <alignment horizontal="left" vertical="center" shrinkToFit="1"/>
      <protection hidden="1"/>
    </xf>
    <xf numFmtId="0" fontId="3" fillId="0" borderId="1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3" fillId="0" borderId="21" xfId="0" applyFont="1" applyBorder="1" applyAlignment="1" applyProtection="1">
      <alignment horizontal="left" vertical="center" shrinkToFit="1"/>
      <protection hidden="1"/>
    </xf>
    <xf numFmtId="0" fontId="4" fillId="0" borderId="11" xfId="0" applyFont="1" applyFill="1" applyBorder="1" applyAlignment="1" applyProtection="1" quotePrefix="1">
      <alignment horizontal="left" vertical="top" shrinkToFit="1"/>
      <protection hidden="1"/>
    </xf>
    <xf numFmtId="0" fontId="4" fillId="0" borderId="13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 quotePrefix="1">
      <alignment horizontal="left" vertical="center" shrinkToFit="1"/>
      <protection hidden="1"/>
    </xf>
    <xf numFmtId="0" fontId="4" fillId="0" borderId="17" xfId="0" applyFont="1" applyFill="1" applyBorder="1" applyAlignment="1" applyProtection="1">
      <alignment horizontal="left" vertical="center" shrinkToFit="1"/>
      <protection hidden="1"/>
    </xf>
    <xf numFmtId="0" fontId="7" fillId="0" borderId="19" xfId="0" applyFont="1" applyFill="1" applyBorder="1" applyAlignment="1" applyProtection="1">
      <alignment horizontal="center" shrinkToFit="1"/>
      <protection hidden="1"/>
    </xf>
    <xf numFmtId="0" fontId="3" fillId="0" borderId="18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7" fillId="0" borderId="0" xfId="0" applyFont="1" applyFill="1" applyBorder="1" applyAlignment="1" applyProtection="1">
      <alignment horizontal="center" shrinkToFit="1"/>
      <protection hidden="1"/>
    </xf>
    <xf numFmtId="0" fontId="10" fillId="7" borderId="18" xfId="0" applyFont="1" applyFill="1" applyBorder="1" applyAlignment="1" applyProtection="1">
      <alignment horizontal="left" vertical="center" shrinkToFit="1"/>
      <protection hidden="1"/>
    </xf>
    <xf numFmtId="0" fontId="10" fillId="7" borderId="19" xfId="0" applyFont="1" applyFill="1" applyBorder="1" applyAlignment="1" applyProtection="1">
      <alignment horizontal="left" vertical="center" shrinkToFit="1"/>
      <protection hidden="1"/>
    </xf>
    <xf numFmtId="0" fontId="10" fillId="7" borderId="20" xfId="0" applyFont="1" applyFill="1" applyBorder="1" applyAlignment="1" applyProtection="1">
      <alignment horizontal="left" vertical="center" shrinkToFit="1"/>
      <protection hidden="1"/>
    </xf>
    <xf numFmtId="0" fontId="6" fillId="0" borderId="0" xfId="0" applyFont="1" applyFill="1" applyBorder="1" applyAlignment="1" applyProtection="1">
      <alignment horizontal="distributed" shrinkToFit="1"/>
      <protection hidden="1"/>
    </xf>
    <xf numFmtId="0" fontId="6" fillId="0" borderId="0" xfId="0" applyFont="1" applyFill="1" applyBorder="1" applyAlignment="1" applyProtection="1" quotePrefix="1">
      <alignment horizontal="left" vertical="top" shrinkToFit="1"/>
      <protection hidden="1"/>
    </xf>
    <xf numFmtId="0" fontId="0" fillId="16" borderId="11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right" vertical="center" shrinkToFit="1"/>
      <protection hidden="1"/>
    </xf>
    <xf numFmtId="0" fontId="2" fillId="0" borderId="0" xfId="0" applyFont="1" applyAlignment="1" applyProtection="1">
      <alignment horizontal="right" vertical="center" shrinkToFit="1"/>
      <protection hidden="1"/>
    </xf>
    <xf numFmtId="0" fontId="2" fillId="0" borderId="21" xfId="0" applyFont="1" applyBorder="1" applyAlignment="1" applyProtection="1">
      <alignment horizontal="righ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3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Font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left" shrinkToFit="1"/>
      <protection hidden="1"/>
    </xf>
    <xf numFmtId="0" fontId="42" fillId="0" borderId="19" xfId="0" applyFont="1" applyFill="1" applyBorder="1" applyAlignment="1" applyProtection="1" quotePrefix="1">
      <alignment horizontal="left" vertical="center" shrinkToFit="1"/>
      <protection hidden="1"/>
    </xf>
    <xf numFmtId="0" fontId="13" fillId="0" borderId="19" xfId="0" applyFont="1" applyFill="1" applyBorder="1" applyAlignment="1" applyProtection="1" quotePrefix="1">
      <alignment horizontal="left" vertical="center" shrinkToFit="1"/>
      <protection hidden="1"/>
    </xf>
    <xf numFmtId="0" fontId="13" fillId="0" borderId="20" xfId="0" applyFont="1" applyFill="1" applyBorder="1" applyAlignment="1" applyProtection="1" quotePrefix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Border="1" applyAlignment="1" applyProtection="1">
      <alignment horizontal="left" vertical="top" shrinkToFit="1"/>
      <protection hidden="1"/>
    </xf>
    <xf numFmtId="0" fontId="4" fillId="0" borderId="21" xfId="0" applyFont="1" applyBorder="1" applyAlignment="1" applyProtection="1">
      <alignment horizontal="left" vertical="top" shrinkToFit="1"/>
      <protection hidden="1"/>
    </xf>
    <xf numFmtId="0" fontId="11" fillId="7" borderId="13" xfId="0" applyFont="1" applyFill="1" applyBorder="1" applyAlignment="1" applyProtection="1">
      <alignment horizontal="left" vertical="top" shrinkToFit="1"/>
      <protection hidden="1"/>
    </xf>
    <xf numFmtId="0" fontId="11" fillId="7" borderId="17" xfId="0" applyFont="1" applyFill="1" applyBorder="1" applyAlignment="1" applyProtection="1">
      <alignment horizontal="left" vertical="top" shrinkToFit="1"/>
      <protection hidden="1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1" xfId="0" applyNumberFormat="1" applyFont="1" applyBorder="1" applyAlignment="1" applyProtection="1">
      <alignment horizontal="right" vertical="center" indent="1" shrinkToFit="1"/>
      <protection locked="0"/>
    </xf>
    <xf numFmtId="0" fontId="10" fillId="7" borderId="23" xfId="0" applyFont="1" applyFill="1" applyBorder="1" applyAlignment="1" applyProtection="1">
      <alignment horizontal="left" vertical="top" shrinkToFit="1"/>
      <protection hidden="1"/>
    </xf>
    <xf numFmtId="0" fontId="10" fillId="7" borderId="30" xfId="0" applyFont="1" applyFill="1" applyBorder="1" applyAlignment="1" applyProtection="1">
      <alignment horizontal="left" vertical="top" shrinkToFit="1"/>
      <protection hidden="1"/>
    </xf>
    <xf numFmtId="0" fontId="4" fillId="7" borderId="10" xfId="0" applyFont="1" applyFill="1" applyBorder="1" applyAlignment="1" applyProtection="1">
      <alignment horizontal="left" shrinkToFit="1"/>
      <protection hidden="1"/>
    </xf>
    <xf numFmtId="0" fontId="4" fillId="7" borderId="0" xfId="0" applyFont="1" applyFill="1" applyBorder="1" applyAlignment="1" applyProtection="1">
      <alignment horizontal="left" shrinkToFit="1"/>
      <protection hidden="1"/>
    </xf>
    <xf numFmtId="0" fontId="4" fillId="7" borderId="21" xfId="0" applyFont="1" applyFill="1" applyBorder="1" applyAlignment="1" applyProtection="1">
      <alignment horizontal="left" shrinkToFit="1"/>
      <protection hidden="1"/>
    </xf>
    <xf numFmtId="0" fontId="3" fillId="7" borderId="19" xfId="0" applyFont="1" applyFill="1" applyBorder="1" applyAlignment="1" applyProtection="1">
      <alignment horizontal="left" vertical="center" shrinkToFit="1"/>
      <protection hidden="1"/>
    </xf>
    <xf numFmtId="0" fontId="3" fillId="7" borderId="20" xfId="0" applyFont="1" applyFill="1" applyBorder="1" applyAlignment="1" applyProtection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center" vertical="center" shrinkToFit="1"/>
      <protection hidden="1"/>
    </xf>
    <xf numFmtId="167" fontId="0" fillId="0" borderId="13" xfId="0" applyNumberFormat="1" applyFont="1" applyBorder="1" applyAlignment="1" applyProtection="1">
      <alignment horizontal="center" vertical="center" shrinkToFit="1"/>
      <protection hidden="1"/>
    </xf>
    <xf numFmtId="167" fontId="0" fillId="0" borderId="17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hidden="1"/>
    </xf>
    <xf numFmtId="0" fontId="39" fillId="0" borderId="22" xfId="0" applyFont="1" applyFill="1" applyBorder="1" applyAlignment="1" applyProtection="1">
      <alignment horizontal="right" vertical="center" shrinkToFit="1"/>
      <protection hidden="1"/>
    </xf>
    <xf numFmtId="0" fontId="9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7" borderId="10" xfId="0" applyFont="1" applyFill="1" applyBorder="1" applyAlignment="1" applyProtection="1" quotePrefix="1">
      <alignment horizontal="center" vertical="center" shrinkToFit="1"/>
      <protection hidden="1"/>
    </xf>
    <xf numFmtId="0" fontId="3" fillId="7" borderId="0" xfId="0" applyFont="1" applyFill="1" applyBorder="1" applyAlignment="1" applyProtection="1" quotePrefix="1">
      <alignment horizontal="center" vertical="center" shrinkToFit="1"/>
      <protection hidden="1"/>
    </xf>
    <xf numFmtId="0" fontId="3" fillId="7" borderId="21" xfId="0" applyFont="1" applyFill="1" applyBorder="1" applyAlignment="1" applyProtection="1" quotePrefix="1">
      <alignment horizontal="center" vertical="center" shrinkToFit="1"/>
      <protection hidden="1"/>
    </xf>
    <xf numFmtId="0" fontId="4" fillId="7" borderId="10" xfId="0" applyFont="1" applyFill="1" applyBorder="1" applyAlignment="1" applyProtection="1" quotePrefix="1">
      <alignment horizontal="left" vertical="top" indent="1" shrinkToFit="1"/>
      <protection hidden="1"/>
    </xf>
    <xf numFmtId="0" fontId="4" fillId="7" borderId="0" xfId="0" applyFont="1" applyFill="1" applyBorder="1" applyAlignment="1" applyProtection="1">
      <alignment horizontal="left" vertical="top" indent="1" shrinkToFit="1"/>
      <protection hidden="1"/>
    </xf>
    <xf numFmtId="0" fontId="4" fillId="7" borderId="21" xfId="0" applyFont="1" applyFill="1" applyBorder="1" applyAlignment="1" applyProtection="1">
      <alignment horizontal="left" vertical="top" indent="1" shrinkToFit="1"/>
      <protection hidden="1"/>
    </xf>
    <xf numFmtId="0" fontId="4" fillId="0" borderId="10" xfId="0" applyFont="1" applyBorder="1" applyAlignment="1" applyProtection="1">
      <alignment horizontal="left" vertical="top" indent="1" shrinkToFit="1"/>
      <protection hidden="1"/>
    </xf>
    <xf numFmtId="0" fontId="4" fillId="0" borderId="0" xfId="0" applyFont="1" applyAlignment="1" applyProtection="1">
      <alignment horizontal="left" vertical="top" indent="1" shrinkToFit="1"/>
      <protection hidden="1"/>
    </xf>
    <xf numFmtId="0" fontId="4" fillId="0" borderId="21" xfId="0" applyFont="1" applyBorder="1" applyAlignment="1" applyProtection="1">
      <alignment horizontal="left" vertical="top" indent="1" shrinkToFit="1"/>
      <protection hidden="1"/>
    </xf>
    <xf numFmtId="0" fontId="3" fillId="7" borderId="10" xfId="0" applyFont="1" applyFill="1" applyBorder="1" applyAlignment="1" applyProtection="1">
      <alignment horizontal="left" vertical="center" indent="1" shrinkToFit="1"/>
      <protection hidden="1"/>
    </xf>
    <xf numFmtId="0" fontId="3" fillId="7" borderId="0" xfId="0" applyFont="1" applyFill="1" applyBorder="1" applyAlignment="1" applyProtection="1">
      <alignment horizontal="left" vertical="center" indent="1" shrinkToFit="1"/>
      <protection hidden="1"/>
    </xf>
    <xf numFmtId="0" fontId="3" fillId="7" borderId="21" xfId="0" applyFont="1" applyFill="1" applyBorder="1" applyAlignment="1" applyProtection="1">
      <alignment horizontal="left" vertical="center" indent="1" shrinkToFit="1"/>
      <protection hidden="1"/>
    </xf>
    <xf numFmtId="0" fontId="9" fillId="0" borderId="0" xfId="0" applyFont="1" applyFill="1" applyBorder="1" applyAlignment="1" applyProtection="1">
      <alignment horizontal="left" vertical="top" shrinkToFit="1"/>
      <protection hidden="1"/>
    </xf>
    <xf numFmtId="0" fontId="9" fillId="0" borderId="0" xfId="0" applyFont="1" applyFill="1" applyBorder="1" applyAlignment="1" applyProtection="1">
      <alignment horizontal="center" vertical="top" shrinkToFit="1"/>
      <protection hidden="1"/>
    </xf>
    <xf numFmtId="0" fontId="4" fillId="0" borderId="0" xfId="0" applyFont="1" applyFill="1" applyBorder="1" applyAlignment="1" applyProtection="1">
      <alignment horizontal="distributed" shrinkToFit="1"/>
      <protection hidden="1"/>
    </xf>
    <xf numFmtId="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hidden="1"/>
    </xf>
    <xf numFmtId="0" fontId="7" fillId="0" borderId="19" xfId="0" applyFont="1" applyBorder="1" applyAlignment="1" applyProtection="1">
      <alignment horizontal="center" vertical="center" shrinkToFit="1"/>
      <protection hidden="1"/>
    </xf>
    <xf numFmtId="0" fontId="3" fillId="13" borderId="18" xfId="0" applyFont="1" applyFill="1" applyBorder="1" applyAlignment="1" applyProtection="1">
      <alignment horizontal="left" vertical="center" shrinkToFit="1"/>
      <protection hidden="1"/>
    </xf>
    <xf numFmtId="0" fontId="3" fillId="24" borderId="0" xfId="0" applyFont="1" applyFill="1" applyBorder="1" applyAlignment="1" applyProtection="1">
      <alignment horizontal="left" vertical="center" shrinkToFit="1"/>
      <protection hidden="1"/>
    </xf>
    <xf numFmtId="0" fontId="51" fillId="7" borderId="29" xfId="0" applyFont="1" applyFill="1" applyBorder="1" applyAlignment="1" applyProtection="1">
      <alignment horizontal="center" vertical="center" shrinkToFit="1"/>
      <protection hidden="1"/>
    </xf>
    <xf numFmtId="0" fontId="51" fillId="7" borderId="23" xfId="0" applyFont="1" applyFill="1" applyBorder="1" applyAlignment="1" applyProtection="1">
      <alignment horizontal="center" vertical="center" shrinkToFit="1"/>
      <protection hidden="1"/>
    </xf>
    <xf numFmtId="0" fontId="51" fillId="7" borderId="30" xfId="0" applyFont="1" applyFill="1" applyBorder="1" applyAlignment="1" applyProtection="1">
      <alignment horizontal="center" vertical="center" shrinkToFit="1"/>
      <protection hidden="1"/>
    </xf>
    <xf numFmtId="0" fontId="3" fillId="7" borderId="11" xfId="0" applyFont="1" applyFill="1" applyBorder="1" applyAlignment="1" applyProtection="1">
      <alignment horizontal="left" vertical="center" indent="1" shrinkToFit="1"/>
      <protection hidden="1"/>
    </xf>
    <xf numFmtId="0" fontId="3" fillId="7" borderId="13" xfId="0" applyFont="1" applyFill="1" applyBorder="1" applyAlignment="1" applyProtection="1">
      <alignment horizontal="left" vertical="center" indent="1" shrinkToFit="1"/>
      <protection hidden="1"/>
    </xf>
    <xf numFmtId="0" fontId="3" fillId="7" borderId="17" xfId="0" applyFont="1" applyFill="1" applyBorder="1" applyAlignment="1" applyProtection="1">
      <alignment horizontal="left" vertical="center" indent="1" shrinkToFit="1"/>
      <protection hidden="1"/>
    </xf>
    <xf numFmtId="0" fontId="3" fillId="7" borderId="18" xfId="0" applyFont="1" applyFill="1" applyBorder="1" applyAlignment="1" applyProtection="1">
      <alignment horizontal="left" vertical="center" indent="1" shrinkToFit="1"/>
      <protection hidden="1"/>
    </xf>
    <xf numFmtId="0" fontId="3" fillId="7" borderId="19" xfId="0" applyFont="1" applyFill="1" applyBorder="1" applyAlignment="1" applyProtection="1">
      <alignment horizontal="left" vertical="center" indent="1" shrinkToFit="1"/>
      <protection hidden="1"/>
    </xf>
    <xf numFmtId="0" fontId="3" fillId="7" borderId="20" xfId="0" applyFont="1" applyFill="1" applyBorder="1" applyAlignment="1" applyProtection="1">
      <alignment horizontal="left" vertical="center" indent="1" shrinkToFit="1"/>
      <protection hidden="1"/>
    </xf>
    <xf numFmtId="0" fontId="4" fillId="7" borderId="10" xfId="0" applyFont="1" applyFill="1" applyBorder="1" applyAlignment="1" applyProtection="1" quotePrefix="1">
      <alignment horizontal="left" vertical="center" indent="1" shrinkToFit="1"/>
      <protection hidden="1"/>
    </xf>
    <xf numFmtId="0" fontId="4" fillId="7" borderId="0" xfId="0" applyFont="1" applyFill="1" applyBorder="1" applyAlignment="1" applyProtection="1">
      <alignment horizontal="left" vertical="center" indent="1" shrinkToFit="1"/>
      <protection hidden="1"/>
    </xf>
    <xf numFmtId="0" fontId="4" fillId="7" borderId="21" xfId="0" applyFont="1" applyFill="1" applyBorder="1" applyAlignment="1" applyProtection="1">
      <alignment horizontal="left" vertical="center" indent="1" shrinkToFit="1"/>
      <protection hidden="1"/>
    </xf>
    <xf numFmtId="0" fontId="4" fillId="7" borderId="10" xfId="0" applyFont="1" applyFill="1" applyBorder="1" applyAlignment="1" applyProtection="1">
      <alignment horizontal="left" vertical="center" indent="1" shrinkToFit="1"/>
      <protection hidden="1"/>
    </xf>
    <xf numFmtId="17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7" borderId="11" xfId="0" applyFont="1" applyFill="1" applyBorder="1" applyAlignment="1" applyProtection="1">
      <alignment horizontal="left" vertical="center" shrinkToFit="1"/>
      <protection hidden="1"/>
    </xf>
    <xf numFmtId="0" fontId="3" fillId="7" borderId="13" xfId="0" applyFont="1" applyFill="1" applyBorder="1" applyAlignment="1" applyProtection="1">
      <alignment horizontal="left" vertical="center" shrinkToFit="1"/>
      <protection hidden="1"/>
    </xf>
    <xf numFmtId="0" fontId="3" fillId="7" borderId="17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left" shrinkToFit="1"/>
      <protection hidden="1"/>
    </xf>
    <xf numFmtId="171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18" xfId="0" applyFont="1" applyFill="1" applyBorder="1" applyAlignment="1" applyProtection="1" quotePrefix="1">
      <alignment horizontal="left" vertical="center" shrinkToFit="1"/>
      <protection hidden="1"/>
    </xf>
    <xf numFmtId="0" fontId="11" fillId="7" borderId="19" xfId="0" applyFont="1" applyFill="1" applyBorder="1" applyAlignment="1" applyProtection="1">
      <alignment horizontal="left" vertical="center" shrinkToFit="1"/>
      <protection hidden="1"/>
    </xf>
    <xf numFmtId="0" fontId="11" fillId="7" borderId="20" xfId="0" applyFont="1" applyFill="1" applyBorder="1" applyAlignment="1" applyProtection="1">
      <alignment horizontal="left" vertical="center" shrinkToFit="1"/>
      <protection hidden="1"/>
    </xf>
    <xf numFmtId="0" fontId="6" fillId="7" borderId="0" xfId="0" applyFont="1" applyFill="1" applyBorder="1" applyAlignment="1" applyProtection="1">
      <alignment horizontal="left" vertical="center" shrinkToFit="1"/>
      <protection hidden="1"/>
    </xf>
    <xf numFmtId="0" fontId="6" fillId="7" borderId="21" xfId="0" applyFont="1" applyFill="1" applyBorder="1" applyAlignment="1" applyProtection="1">
      <alignment horizontal="left" vertical="center" shrinkToFit="1"/>
      <protection hidden="1"/>
    </xf>
    <xf numFmtId="0" fontId="3" fillId="7" borderId="18" xfId="0" applyFont="1" applyFill="1" applyBorder="1" applyAlignment="1" applyProtection="1">
      <alignment horizontal="center" vertical="center" shrinkToFit="1"/>
      <protection hidden="1"/>
    </xf>
    <xf numFmtId="0" fontId="3" fillId="7" borderId="19" xfId="0" applyFont="1" applyFill="1" applyBorder="1" applyAlignment="1" applyProtection="1">
      <alignment horizontal="center" vertical="center" shrinkToFit="1"/>
      <protection hidden="1"/>
    </xf>
    <xf numFmtId="0" fontId="3" fillId="7" borderId="20" xfId="0" applyFont="1" applyFill="1" applyBorder="1" applyAlignment="1" applyProtection="1">
      <alignment horizontal="center" vertical="center" shrinkToFit="1"/>
      <protection hidden="1"/>
    </xf>
    <xf numFmtId="0" fontId="3" fillId="0" borderId="19" xfId="0" applyFont="1" applyFill="1" applyBorder="1" applyAlignment="1" applyProtection="1" quotePrefix="1">
      <alignment horizontal="left" vertical="center" shrinkToFit="1"/>
      <protection hidden="1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1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1" xfId="0" applyFont="1" applyBorder="1" applyAlignment="1" applyProtection="1">
      <alignment horizontal="right" vertical="center" indent="1" shrinkToFit="1"/>
      <protection locked="0"/>
    </xf>
    <xf numFmtId="0" fontId="0" fillId="0" borderId="13" xfId="0" applyFont="1" applyBorder="1" applyAlignment="1" applyProtection="1">
      <alignment horizontal="right" vertical="center" indent="1" shrinkToFit="1"/>
      <protection locked="0"/>
    </xf>
    <xf numFmtId="0" fontId="0" fillId="0" borderId="17" xfId="0" applyFont="1" applyBorder="1" applyAlignment="1" applyProtection="1">
      <alignment horizontal="right" vertical="center" indent="1" shrinkToFit="1"/>
      <protection locked="0"/>
    </xf>
    <xf numFmtId="0" fontId="3" fillId="24" borderId="0" xfId="0" applyFont="1" applyFill="1" applyAlignment="1" applyProtection="1">
      <alignment horizontal="left" vertical="center" shrinkToFit="1"/>
      <protection hidden="1"/>
    </xf>
    <xf numFmtId="0" fontId="11" fillId="7" borderId="18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4" fillId="7" borderId="0" xfId="0" applyFont="1" applyFill="1" applyBorder="1" applyAlignment="1" applyProtection="1" quotePrefix="1">
      <alignment horizontal="left" vertical="center" shrinkToFit="1"/>
      <protection hidden="1"/>
    </xf>
    <xf numFmtId="0" fontId="3" fillId="7" borderId="18" xfId="0" applyFont="1" applyFill="1" applyBorder="1" applyAlignment="1" applyProtection="1" quotePrefix="1">
      <alignment horizontal="left" vertical="center" shrinkToFit="1"/>
      <protection hidden="1"/>
    </xf>
    <xf numFmtId="0" fontId="0" fillId="13" borderId="11" xfId="0" applyFont="1" applyFill="1" applyBorder="1" applyAlignment="1" applyProtection="1">
      <alignment horizontal="right" vertical="center" indent="1" shrinkToFit="1"/>
      <protection hidden="1"/>
    </xf>
    <xf numFmtId="0" fontId="0" fillId="13" borderId="13" xfId="0" applyFont="1" applyFill="1" applyBorder="1" applyAlignment="1" applyProtection="1">
      <alignment horizontal="right" vertical="center" indent="1" shrinkToFit="1"/>
      <protection hidden="1"/>
    </xf>
    <xf numFmtId="0" fontId="0" fillId="13" borderId="17" xfId="0" applyFont="1" applyFill="1" applyBorder="1" applyAlignment="1" applyProtection="1">
      <alignment horizontal="right" vertical="center" indent="1" shrinkToFit="1"/>
      <protection hidden="1"/>
    </xf>
    <xf numFmtId="0" fontId="11" fillId="7" borderId="18" xfId="0" applyFont="1" applyFill="1" applyBorder="1" applyAlignment="1" applyProtection="1">
      <alignment horizontal="left" shrinkToFit="1"/>
      <protection hidden="1"/>
    </xf>
    <xf numFmtId="0" fontId="11" fillId="7" borderId="19" xfId="0" applyFont="1" applyFill="1" applyBorder="1" applyAlignment="1" applyProtection="1">
      <alignment horizontal="left" shrinkToFit="1"/>
      <protection hidden="1"/>
    </xf>
    <xf numFmtId="0" fontId="11" fillId="7" borderId="20" xfId="0" applyFont="1" applyFill="1" applyBorder="1" applyAlignment="1" applyProtection="1">
      <alignment horizontal="left" shrinkToFit="1"/>
      <protection hidden="1"/>
    </xf>
    <xf numFmtId="191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91" fontId="0" fillId="0" borderId="0" xfId="0" applyNumberFormat="1" applyFont="1" applyBorder="1" applyAlignment="1" applyProtection="1">
      <alignment horizontal="center" vertical="center" shrinkToFit="1"/>
      <protection locked="0"/>
    </xf>
    <xf numFmtId="191" fontId="0" fillId="0" borderId="21" xfId="0" applyNumberFormat="1" applyFont="1" applyBorder="1" applyAlignment="1" applyProtection="1">
      <alignment horizontal="center" vertical="center" shrinkToFit="1"/>
      <protection locked="0"/>
    </xf>
    <xf numFmtId="191" fontId="0" fillId="0" borderId="11" xfId="0" applyNumberFormat="1" applyFont="1" applyBorder="1" applyAlignment="1" applyProtection="1">
      <alignment horizontal="center" vertical="center" shrinkToFit="1"/>
      <protection locked="0"/>
    </xf>
    <xf numFmtId="191" fontId="0" fillId="0" borderId="13" xfId="0" applyNumberFormat="1" applyFont="1" applyBorder="1" applyAlignment="1" applyProtection="1">
      <alignment horizontal="center" vertical="center" shrinkToFit="1"/>
      <protection locked="0"/>
    </xf>
    <xf numFmtId="191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hidden="1"/>
    </xf>
    <xf numFmtId="165" fontId="0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1" xfId="0" applyFont="1" applyBorder="1" applyAlignment="1" applyProtection="1">
      <alignment horizontal="left" vertical="center" indent="1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0" fontId="10" fillId="7" borderId="29" xfId="0" applyFont="1" applyFill="1" applyBorder="1" applyAlignment="1" applyProtection="1">
      <alignment horizontal="left" vertical="center" shrinkToFit="1"/>
      <protection hidden="1"/>
    </xf>
    <xf numFmtId="0" fontId="10" fillId="7" borderId="23" xfId="0" applyFont="1" applyFill="1" applyBorder="1" applyAlignment="1" applyProtection="1">
      <alignment horizontal="left" vertical="center" shrinkToFit="1"/>
      <protection hidden="1"/>
    </xf>
    <xf numFmtId="0" fontId="10" fillId="7" borderId="30" xfId="0" applyFont="1" applyFill="1" applyBorder="1" applyAlignment="1" applyProtection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3" xfId="0" applyBorder="1" applyAlignment="1">
      <alignment horizontal="right" indent="1"/>
    </xf>
    <xf numFmtId="167" fontId="0" fillId="0" borderId="13" xfId="0" applyNumberFormat="1" applyFont="1" applyFill="1" applyBorder="1" applyAlignment="1" applyProtection="1">
      <alignment horizontal="left" vertical="center" shrinkToFit="1"/>
      <protection locked="0"/>
    </xf>
    <xf numFmtId="167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6" fillId="7" borderId="35" xfId="0" applyFont="1" applyFill="1" applyBorder="1" applyAlignment="1" applyProtection="1">
      <alignment horizontal="left" vertical="center" shrinkToFit="1"/>
      <protection hidden="1"/>
    </xf>
    <xf numFmtId="0" fontId="6" fillId="7" borderId="36" xfId="0" applyFont="1" applyFill="1" applyBorder="1" applyAlignment="1" applyProtection="1">
      <alignment horizontal="left" vertical="center" shrinkToFit="1"/>
      <protection hidden="1"/>
    </xf>
    <xf numFmtId="0" fontId="6" fillId="7" borderId="37" xfId="0" applyFont="1" applyFill="1" applyBorder="1" applyAlignment="1" applyProtection="1">
      <alignment horizontal="left" vertical="center" shrinkToFit="1"/>
      <protection hidden="1"/>
    </xf>
    <xf numFmtId="0" fontId="10" fillId="7" borderId="10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" fillId="16" borderId="19" xfId="0" applyFont="1" applyFill="1" applyBorder="1" applyAlignment="1" applyProtection="1">
      <alignment horizontal="left" vertical="center" shrinkToFit="1"/>
      <protection hidden="1"/>
    </xf>
    <xf numFmtId="0" fontId="3" fillId="16" borderId="20" xfId="0" applyFont="1" applyFill="1" applyBorder="1" applyAlignment="1" applyProtection="1">
      <alignment horizontal="left" vertical="center" shrinkToFit="1"/>
      <protection hidden="1"/>
    </xf>
    <xf numFmtId="0" fontId="3" fillId="16" borderId="11" xfId="0" applyFont="1" applyFill="1" applyBorder="1" applyAlignment="1" applyProtection="1">
      <alignment horizontal="left" vertical="center" shrinkToFit="1"/>
      <protection hidden="1"/>
    </xf>
    <xf numFmtId="0" fontId="3" fillId="16" borderId="13" xfId="0" applyFont="1" applyFill="1" applyBorder="1" applyAlignment="1" applyProtection="1">
      <alignment horizontal="left" vertical="center" shrinkToFit="1"/>
      <protection hidden="1"/>
    </xf>
    <xf numFmtId="0" fontId="3" fillId="16" borderId="17" xfId="0" applyFont="1" applyFill="1" applyBorder="1" applyAlignment="1" applyProtection="1">
      <alignment horizontal="left" vertical="center" shrinkToFit="1"/>
      <protection hidden="1"/>
    </xf>
    <xf numFmtId="0" fontId="37" fillId="0" borderId="19" xfId="0" applyFont="1" applyFill="1" applyBorder="1" applyAlignment="1" applyProtection="1">
      <alignment horizontal="left" vertical="center" shrinkToFit="1"/>
      <protection hidden="1"/>
    </xf>
    <xf numFmtId="0" fontId="37" fillId="0" borderId="19" xfId="0" applyFont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center" vertical="top" shrinkToFit="1"/>
      <protection hidden="1"/>
    </xf>
    <xf numFmtId="0" fontId="2" fillId="0" borderId="0" xfId="0" applyFont="1" applyAlignment="1" applyProtection="1">
      <alignment horizontal="center" vertical="top" shrinkToFit="1"/>
      <protection hidden="1"/>
    </xf>
    <xf numFmtId="0" fontId="3" fillId="7" borderId="15" xfId="0" applyFont="1" applyFill="1" applyBorder="1" applyAlignment="1" applyProtection="1">
      <alignment horizontal="left" vertical="top" indent="1" shrinkToFit="1"/>
      <protection hidden="1"/>
    </xf>
    <xf numFmtId="0" fontId="3" fillId="0" borderId="15" xfId="0" applyFont="1" applyBorder="1" applyAlignment="1" applyProtection="1">
      <alignment horizontal="left" vertical="top" indent="1" shrinkToFit="1"/>
      <protection hidden="1"/>
    </xf>
    <xf numFmtId="0" fontId="3" fillId="7" borderId="15" xfId="0" applyFont="1" applyFill="1" applyBorder="1" applyAlignment="1" applyProtection="1" quotePrefix="1">
      <alignment horizontal="left" vertical="top" indent="1" shrinkToFit="1"/>
      <protection hidden="1"/>
    </xf>
    <xf numFmtId="0" fontId="3" fillId="0" borderId="34" xfId="0" applyFont="1" applyFill="1" applyBorder="1" applyAlignment="1" applyProtection="1">
      <alignment horizontal="left" vertical="top" shrinkToFit="1"/>
      <protection hidden="1"/>
    </xf>
    <xf numFmtId="0" fontId="3" fillId="0" borderId="34" xfId="0" applyFont="1" applyBorder="1" applyAlignment="1" applyProtection="1">
      <alignment horizontal="left" vertical="top" shrinkToFit="1"/>
      <protection hidden="1"/>
    </xf>
    <xf numFmtId="170" fontId="0" fillId="0" borderId="13" xfId="0" applyNumberFormat="1" applyFont="1" applyFill="1" applyBorder="1" applyAlignment="1" applyProtection="1">
      <alignment horizontal="left" vertical="center" shrinkToFit="1"/>
      <protection locked="0"/>
    </xf>
    <xf numFmtId="170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Border="1" applyAlignment="1" applyProtection="1">
      <alignment horizontal="left" vertical="top" shrinkToFit="1"/>
      <protection hidden="1"/>
    </xf>
    <xf numFmtId="0" fontId="0" fillId="24" borderId="0" xfId="0" applyFont="1" applyFill="1" applyAlignment="1" applyProtection="1">
      <alignment horizontal="center"/>
      <protection hidden="1"/>
    </xf>
    <xf numFmtId="0" fontId="6" fillId="7" borderId="11" xfId="0" applyFont="1" applyFill="1" applyBorder="1" applyAlignment="1" applyProtection="1" quotePrefix="1">
      <alignment horizontal="left" vertical="center" shrinkToFit="1"/>
      <protection hidden="1"/>
    </xf>
    <xf numFmtId="0" fontId="6" fillId="7" borderId="13" xfId="0" applyFont="1" applyFill="1" applyBorder="1" applyAlignment="1" applyProtection="1">
      <alignment horizontal="left" vertical="center" shrinkToFit="1"/>
      <protection hidden="1"/>
    </xf>
    <xf numFmtId="0" fontId="3" fillId="16" borderId="18" xfId="0" applyFont="1" applyFill="1" applyBorder="1" applyAlignment="1" applyProtection="1">
      <alignment horizontal="left" vertical="top" shrinkToFit="1"/>
      <protection hidden="1"/>
    </xf>
    <xf numFmtId="0" fontId="3" fillId="16" borderId="19" xfId="0" applyFont="1" applyFill="1" applyBorder="1" applyAlignment="1" applyProtection="1">
      <alignment horizontal="left" vertical="top" shrinkToFit="1"/>
      <protection hidden="1"/>
    </xf>
    <xf numFmtId="0" fontId="3" fillId="16" borderId="20" xfId="0" applyFont="1" applyFill="1" applyBorder="1" applyAlignment="1" applyProtection="1">
      <alignment horizontal="left" vertical="top" shrinkToFit="1"/>
      <protection hidden="1"/>
    </xf>
    <xf numFmtId="0" fontId="3" fillId="16" borderId="10" xfId="0" applyFont="1" applyFill="1" applyBorder="1" applyAlignment="1" applyProtection="1">
      <alignment horizontal="left" vertical="top" shrinkToFit="1"/>
      <protection hidden="1"/>
    </xf>
    <xf numFmtId="0" fontId="3" fillId="16" borderId="0" xfId="0" applyFont="1" applyFill="1" applyBorder="1" applyAlignment="1" applyProtection="1">
      <alignment horizontal="left" vertical="top" shrinkToFit="1"/>
      <protection hidden="1"/>
    </xf>
    <xf numFmtId="0" fontId="3" fillId="16" borderId="21" xfId="0" applyFont="1" applyFill="1" applyBorder="1" applyAlignment="1" applyProtection="1">
      <alignment horizontal="left" vertical="top" shrinkToFit="1"/>
      <protection hidden="1"/>
    </xf>
    <xf numFmtId="0" fontId="3" fillId="16" borderId="11" xfId="0" applyFont="1" applyFill="1" applyBorder="1" applyAlignment="1" applyProtection="1">
      <alignment horizontal="left" vertical="top" shrinkToFit="1"/>
      <protection hidden="1"/>
    </xf>
    <xf numFmtId="0" fontId="3" fillId="16" borderId="13" xfId="0" applyFont="1" applyFill="1" applyBorder="1" applyAlignment="1" applyProtection="1">
      <alignment horizontal="left" vertical="top" shrinkToFit="1"/>
      <protection hidden="1"/>
    </xf>
    <xf numFmtId="0" fontId="3" fillId="16" borderId="17" xfId="0" applyFont="1" applyFill="1" applyBorder="1" applyAlignment="1" applyProtection="1">
      <alignment horizontal="left" vertical="top" shrinkToFit="1"/>
      <protection hidden="1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0" fontId="6" fillId="7" borderId="13" xfId="0" applyFont="1" applyFill="1" applyBorder="1" applyAlignment="1" applyProtection="1" quotePrefix="1">
      <alignment horizontal="left" vertical="center" shrinkToFit="1"/>
      <protection hidden="1"/>
    </xf>
    <xf numFmtId="0" fontId="6" fillId="0" borderId="13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10" fillId="0" borderId="29" xfId="0" applyFont="1" applyFill="1" applyBorder="1" applyAlignment="1" applyProtection="1" quotePrefix="1">
      <alignment horizontal="center" vertical="top" shrinkToFit="1"/>
      <protection hidden="1"/>
    </xf>
    <xf numFmtId="0" fontId="10" fillId="0" borderId="30" xfId="0" applyFont="1" applyFill="1" applyBorder="1" applyAlignment="1" applyProtection="1">
      <alignment horizontal="center" vertical="top" shrinkToFit="1"/>
      <protection hidden="1"/>
    </xf>
    <xf numFmtId="0" fontId="0" fillId="0" borderId="10" xfId="0" applyFont="1" applyFill="1" applyBorder="1" applyAlignment="1" applyProtection="1">
      <alignment horizontal="left" vertical="top" wrapText="1" indent="1" shrinkToFit="1"/>
      <protection locked="0"/>
    </xf>
    <xf numFmtId="0" fontId="0" fillId="0" borderId="0" xfId="0" applyFont="1" applyFill="1" applyBorder="1" applyAlignment="1" applyProtection="1">
      <alignment horizontal="left" vertical="top" indent="1" shrinkToFit="1"/>
      <protection locked="0"/>
    </xf>
    <xf numFmtId="0" fontId="0" fillId="0" borderId="0" xfId="0" applyFont="1" applyBorder="1" applyAlignment="1" applyProtection="1">
      <alignment horizontal="left" vertical="top" indent="1" shrinkToFit="1"/>
      <protection locked="0"/>
    </xf>
    <xf numFmtId="0" fontId="0" fillId="0" borderId="21" xfId="0" applyFont="1" applyBorder="1" applyAlignment="1" applyProtection="1">
      <alignment horizontal="left" vertical="top" indent="1" shrinkToFit="1"/>
      <protection locked="0"/>
    </xf>
    <xf numFmtId="0" fontId="0" fillId="0" borderId="10" xfId="0" applyBorder="1" applyAlignment="1" applyProtection="1">
      <alignment horizontal="left" vertical="top" indent="1" shrinkToFit="1"/>
      <protection locked="0"/>
    </xf>
    <xf numFmtId="0" fontId="0" fillId="0" borderId="0" xfId="0" applyAlignment="1" applyProtection="1">
      <alignment horizontal="left" vertical="top" indent="1" shrinkToFit="1"/>
      <protection locked="0"/>
    </xf>
    <xf numFmtId="0" fontId="0" fillId="0" borderId="21" xfId="0" applyBorder="1" applyAlignment="1" applyProtection="1">
      <alignment horizontal="left" vertical="top" indent="1" shrinkToFit="1"/>
      <protection locked="0"/>
    </xf>
    <xf numFmtId="164" fontId="0" fillId="0" borderId="13" xfId="0" applyNumberFormat="1" applyFont="1" applyFill="1" applyBorder="1" applyAlignment="1" applyProtection="1">
      <alignment horizontal="left" vertical="center" shrinkToFit="1"/>
      <protection locked="0"/>
    </xf>
    <xf numFmtId="164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 quotePrefix="1">
      <alignment horizontal="left" vertical="top" shrinkToFit="1"/>
      <protection hidden="1"/>
    </xf>
    <xf numFmtId="0" fontId="10" fillId="0" borderId="0" xfId="0" applyFont="1" applyBorder="1" applyAlignment="1" applyProtection="1">
      <alignment horizontal="left" vertical="top" shrinkToFit="1"/>
      <protection hidden="1"/>
    </xf>
    <xf numFmtId="0" fontId="45" fillId="0" borderId="19" xfId="0" applyFont="1" applyFill="1" applyBorder="1" applyAlignment="1" applyProtection="1">
      <alignment horizontal="left" vertical="top" shrinkToFit="1"/>
      <protection hidden="1"/>
    </xf>
    <xf numFmtId="0" fontId="45" fillId="0" borderId="19" xfId="0" applyFont="1" applyBorder="1" applyAlignment="1" applyProtection="1">
      <alignment horizontal="left" vertical="top" shrinkToFit="1"/>
      <protection hidden="1"/>
    </xf>
    <xf numFmtId="0" fontId="10" fillId="7" borderId="18" xfId="0" applyFont="1" applyFill="1" applyBorder="1" applyAlignment="1" applyProtection="1" quotePrefix="1">
      <alignment horizontal="left" vertical="center" shrinkToFit="1"/>
      <protection hidden="1"/>
    </xf>
    <xf numFmtId="0" fontId="11" fillId="7" borderId="10" xfId="0" applyFont="1" applyFill="1" applyBorder="1" applyAlignment="1" applyProtection="1" quotePrefix="1">
      <alignment horizontal="left" vertical="center" shrinkToFit="1"/>
      <protection hidden="1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Border="1" applyAlignment="1" applyProtection="1" quotePrefix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Fill="1" applyBorder="1" applyAlignment="1" applyProtection="1" quotePrefix="1">
      <alignment horizontal="center" vertical="top" shrinkToFit="1"/>
      <protection hidden="1"/>
    </xf>
    <xf numFmtId="0" fontId="47" fillId="0" borderId="0" xfId="0" applyFont="1" applyFill="1" applyBorder="1" applyAlignment="1" applyProtection="1">
      <alignment horizontal="center" vertical="top" shrinkToFit="1"/>
      <protection hidden="1"/>
    </xf>
    <xf numFmtId="0" fontId="48" fillId="0" borderId="29" xfId="0" applyFont="1" applyFill="1" applyBorder="1" applyAlignment="1" applyProtection="1">
      <alignment horizontal="center" vertical="center" shrinkToFit="1"/>
      <protection locked="0"/>
    </xf>
    <xf numFmtId="0" fontId="48" fillId="0" borderId="23" xfId="0" applyFont="1" applyFill="1" applyBorder="1" applyAlignment="1" applyProtection="1">
      <alignment horizontal="center" vertical="center" shrinkToFit="1"/>
      <protection locked="0"/>
    </xf>
    <xf numFmtId="0" fontId="48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0" fillId="7" borderId="23" xfId="0" applyFont="1" applyFill="1" applyBorder="1" applyAlignment="1" applyProtection="1" quotePrefix="1">
      <alignment horizontal="left" vertical="top" shrinkToFit="1"/>
      <protection hidden="1"/>
    </xf>
    <xf numFmtId="0" fontId="0" fillId="7" borderId="23" xfId="0" applyFont="1" applyFill="1" applyBorder="1" applyAlignment="1" applyProtection="1">
      <alignment horizontal="left" vertical="top" shrinkToFit="1"/>
      <protection hidden="1"/>
    </xf>
    <xf numFmtId="0" fontId="0" fillId="7" borderId="30" xfId="0" applyFont="1" applyFill="1" applyBorder="1" applyAlignment="1" applyProtection="1">
      <alignment horizontal="left" vertical="top" shrinkToFit="1"/>
      <protection hidden="1"/>
    </xf>
    <xf numFmtId="0" fontId="3" fillId="0" borderId="23" xfId="0" applyFont="1" applyFill="1" applyBorder="1" applyAlignment="1" applyProtection="1">
      <alignment horizontal="left" vertical="top" shrinkToFit="1"/>
      <protection hidden="1"/>
    </xf>
    <xf numFmtId="11" fontId="5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13" xfId="0" applyFont="1" applyFill="1" applyBorder="1" applyAlignment="1" applyProtection="1">
      <alignment horizontal="center" vertical="center" shrinkToFit="1"/>
      <protection locked="0"/>
    </xf>
    <xf numFmtId="0" fontId="50" fillId="0" borderId="17" xfId="0" applyFont="1" applyFill="1" applyBorder="1" applyAlignment="1" applyProtection="1">
      <alignment horizontal="center" vertical="center" shrinkToFit="1"/>
      <protection locked="0"/>
    </xf>
    <xf numFmtId="0" fontId="50" fillId="0" borderId="11" xfId="0" applyFont="1" applyFill="1" applyBorder="1" applyAlignment="1" applyProtection="1">
      <alignment horizontal="center" vertical="center" shrinkToFit="1"/>
      <protection locked="0"/>
    </xf>
    <xf numFmtId="11" fontId="4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3" xfId="0" applyFont="1" applyFill="1" applyBorder="1" applyAlignment="1" applyProtection="1">
      <alignment horizontal="center" vertical="center" shrinkToFit="1"/>
      <protection locked="0"/>
    </xf>
    <xf numFmtId="0" fontId="49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 quotePrefix="1">
      <alignment horizontal="left" vertical="center" wrapText="1" shrinkToFit="1"/>
      <protection hidden="1"/>
    </xf>
    <xf numFmtId="0" fontId="0" fillId="0" borderId="19" xfId="0" applyFont="1" applyBorder="1" applyAlignment="1" applyProtection="1">
      <alignment horizontal="left" vertical="center" shrinkToFit="1"/>
      <protection hidden="1"/>
    </xf>
    <xf numFmtId="0" fontId="0" fillId="0" borderId="20" xfId="0" applyFont="1" applyBorder="1" applyAlignment="1" applyProtection="1">
      <alignment horizontal="left" vertical="center" shrinkToFit="1"/>
      <protection hidden="1"/>
    </xf>
    <xf numFmtId="0" fontId="50" fillId="0" borderId="11" xfId="0" applyFont="1" applyFill="1" applyBorder="1" applyAlignment="1" applyProtection="1">
      <alignment horizontal="left" vertical="top" indent="1" shrinkToFit="1"/>
      <protection locked="0"/>
    </xf>
    <xf numFmtId="0" fontId="50" fillId="0" borderId="13" xfId="0" applyFont="1" applyFill="1" applyBorder="1" applyAlignment="1" applyProtection="1">
      <alignment horizontal="left" vertical="top" indent="1" shrinkToFit="1"/>
      <protection locked="0"/>
    </xf>
    <xf numFmtId="0" fontId="50" fillId="0" borderId="17" xfId="0" applyFont="1" applyFill="1" applyBorder="1" applyAlignment="1" applyProtection="1">
      <alignment horizontal="left" vertical="top" indent="1" shrinkToFit="1"/>
      <protection locked="0"/>
    </xf>
    <xf numFmtId="0" fontId="0" fillId="0" borderId="11" xfId="0" applyFont="1" applyFill="1" applyBorder="1" applyAlignment="1" applyProtection="1" quotePrefix="1">
      <alignment horizontal="left" vertical="center" wrapText="1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 quotePrefix="1">
      <alignment horizontal="left" vertical="center" wrapText="1" shrinkToFit="1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hidden="1"/>
    </xf>
    <xf numFmtId="49" fontId="48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shrinkToFit="1"/>
      <protection hidden="1"/>
    </xf>
  </cellXfs>
  <cellStyles count="8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2" xfId="63"/>
    <cellStyle name="Dziesiętny 3" xfId="64"/>
    <cellStyle name="Dziesiętny 4" xfId="65"/>
    <cellStyle name="Hyperlink" xfId="66"/>
    <cellStyle name="Hiperłącze 2" xfId="67"/>
    <cellStyle name="Hiperłącze 2 2" xfId="68"/>
    <cellStyle name="Hiperłącze 3" xfId="69"/>
    <cellStyle name="Hiperłącze 4" xfId="70"/>
    <cellStyle name="Hiperłącze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e" xfId="78"/>
    <cellStyle name="Neutralny" xfId="79"/>
    <cellStyle name="Normalny 2" xfId="80"/>
    <cellStyle name="Normalny 2 2" xfId="81"/>
    <cellStyle name="Normalny 3" xfId="82"/>
    <cellStyle name="Normalny 3 2" xfId="83"/>
    <cellStyle name="Normalny 3 3" xfId="84"/>
    <cellStyle name="Normalny 3_PIT36" xfId="85"/>
    <cellStyle name="Normalny 4" xfId="86"/>
    <cellStyle name="Normalny 5" xfId="87"/>
    <cellStyle name="Normalny_B" xfId="88"/>
    <cellStyle name="Normalny_Oryginał" xfId="89"/>
    <cellStyle name="Obliczenia" xfId="90"/>
    <cellStyle name="Followed Hyperlink" xfId="91"/>
    <cellStyle name="Percent" xfId="92"/>
    <cellStyle name="Suma" xfId="93"/>
    <cellStyle name="Tekst objaśnienia" xfId="94"/>
    <cellStyle name="Tekst ostrzeżenia" xfId="95"/>
    <cellStyle name="Tytuł" xfId="96"/>
    <cellStyle name="Uwaga" xfId="97"/>
    <cellStyle name="Currency" xfId="98"/>
    <cellStyle name="Currency [0]" xfId="99"/>
    <cellStyle name="Złe" xfId="100"/>
    <cellStyle name="Zły" xfId="101"/>
  </cellStyles>
  <dxfs count="16">
    <dxf>
      <font>
        <color indexed="10"/>
      </font>
      <fill>
        <patternFill>
          <bgColor indexed="13"/>
        </patternFill>
      </fill>
    </dxf>
    <dxf>
      <font>
        <strike/>
      </font>
    </dxf>
    <dxf>
      <font>
        <strike/>
      </font>
    </dxf>
    <dxf>
      <font>
        <color indexed="9"/>
      </font>
    </dxf>
    <dxf>
      <font>
        <strike/>
        <color auto="1"/>
      </font>
      <fill>
        <patternFill patternType="none">
          <bgColor indexed="65"/>
        </patternFill>
      </fill>
    </dxf>
    <dxf>
      <font>
        <strike/>
        <color auto="1"/>
      </font>
      <fill>
        <patternFill patternType="none">
          <bgColor indexed="65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</dxf>
    <dxf>
      <font>
        <strike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7EFF7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CE081A"/>
      <rgbColor rgb="003366FF"/>
      <rgbColor rgb="0033CCCC"/>
      <rgbColor rgb="00FFFF80"/>
      <rgbColor rgb="00E0A9BC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DCC7B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6.emf" /><Relationship Id="rId3" Type="http://schemas.openxmlformats.org/officeDocument/2006/relationships/image" Target="../media/image12.png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6.emf" /><Relationship Id="rId3" Type="http://schemas.openxmlformats.org/officeDocument/2006/relationships/image" Target="../media/image12.png" /><Relationship Id="rId4" Type="http://schemas.openxmlformats.org/officeDocument/2006/relationships/image" Target="../media/image13.emf" /><Relationship Id="rId5" Type="http://schemas.openxmlformats.org/officeDocument/2006/relationships/image" Target="../media/image8.emf" /><Relationship Id="rId6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1.emf" /><Relationship Id="rId3" Type="http://schemas.openxmlformats.org/officeDocument/2006/relationships/image" Target="../media/image7.emf" /><Relationship Id="rId4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6.emf" /><Relationship Id="rId3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28</xdr:row>
      <xdr:rowOff>133350</xdr:rowOff>
    </xdr:from>
    <xdr:to>
      <xdr:col>4</xdr:col>
      <xdr:colOff>114300</xdr:colOff>
      <xdr:row>29</xdr:row>
      <xdr:rowOff>76200</xdr:rowOff>
    </xdr:to>
    <xdr:pic>
      <xdr:nvPicPr>
        <xdr:cNvPr id="1" name="ikk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1075" y="4210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28</xdr:row>
      <xdr:rowOff>142875</xdr:rowOff>
    </xdr:from>
    <xdr:to>
      <xdr:col>10</xdr:col>
      <xdr:colOff>104775</xdr:colOff>
      <xdr:row>29</xdr:row>
      <xdr:rowOff>85725</xdr:rowOff>
    </xdr:to>
    <xdr:pic>
      <xdr:nvPicPr>
        <xdr:cNvPr id="2" name="ix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19300" y="4219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14</xdr:row>
      <xdr:rowOff>123825</xdr:rowOff>
    </xdr:from>
    <xdr:to>
      <xdr:col>19</xdr:col>
      <xdr:colOff>171450</xdr:colOff>
      <xdr:row>14</xdr:row>
      <xdr:rowOff>171450</xdr:rowOff>
    </xdr:to>
    <xdr:pic>
      <xdr:nvPicPr>
        <xdr:cNvPr id="3" name="Picture 8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2428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190500</xdr:colOff>
      <xdr:row>14</xdr:row>
      <xdr:rowOff>123825</xdr:rowOff>
    </xdr:from>
    <xdr:to>
      <xdr:col>30</xdr:col>
      <xdr:colOff>133350</xdr:colOff>
      <xdr:row>14</xdr:row>
      <xdr:rowOff>171450</xdr:rowOff>
    </xdr:to>
    <xdr:pic>
      <xdr:nvPicPr>
        <xdr:cNvPr id="4" name="Picture 9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76700" y="2428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200025</xdr:colOff>
      <xdr:row>35</xdr:row>
      <xdr:rowOff>142875</xdr:rowOff>
    </xdr:from>
    <xdr:to>
      <xdr:col>34</xdr:col>
      <xdr:colOff>247650</xdr:colOff>
      <xdr:row>35</xdr:row>
      <xdr:rowOff>190500</xdr:rowOff>
    </xdr:to>
    <xdr:pic>
      <xdr:nvPicPr>
        <xdr:cNvPr id="5" name="Picture 1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81600" y="5410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133350</xdr:colOff>
      <xdr:row>1</xdr:row>
      <xdr:rowOff>304800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</xdr:row>
      <xdr:rowOff>38100</xdr:rowOff>
    </xdr:from>
    <xdr:to>
      <xdr:col>36</xdr:col>
      <xdr:colOff>0</xdr:colOff>
      <xdr:row>1</xdr:row>
      <xdr:rowOff>304800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960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28</xdr:row>
      <xdr:rowOff>142875</xdr:rowOff>
    </xdr:from>
    <xdr:to>
      <xdr:col>10</xdr:col>
      <xdr:colOff>104775</xdr:colOff>
      <xdr:row>29</xdr:row>
      <xdr:rowOff>85725</xdr:rowOff>
    </xdr:to>
    <xdr:pic>
      <xdr:nvPicPr>
        <xdr:cNvPr id="8" name="ikk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19300" y="4219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219075</xdr:colOff>
      <xdr:row>1</xdr:row>
      <xdr:rowOff>57150</xdr:rowOff>
    </xdr:from>
    <xdr:to>
      <xdr:col>21</xdr:col>
      <xdr:colOff>295275</xdr:colOff>
      <xdr:row>1</xdr:row>
      <xdr:rowOff>285750</xdr:rowOff>
    </xdr:to>
    <xdr:pic>
      <xdr:nvPicPr>
        <xdr:cNvPr id="9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95625" y="247650"/>
          <a:ext cx="1085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8</xdr:row>
      <xdr:rowOff>123825</xdr:rowOff>
    </xdr:from>
    <xdr:to>
      <xdr:col>14</xdr:col>
      <xdr:colOff>152400</xdr:colOff>
      <xdr:row>8</xdr:row>
      <xdr:rowOff>161925</xdr:rowOff>
    </xdr:to>
    <xdr:sp>
      <xdr:nvSpPr>
        <xdr:cNvPr id="10" name="Freeform 53"/>
        <xdr:cNvSpPr>
          <a:spLocks/>
        </xdr:cNvSpPr>
      </xdr:nvSpPr>
      <xdr:spPr>
        <a:xfrm>
          <a:off x="1000125" y="1143000"/>
          <a:ext cx="202882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133350</xdr:rowOff>
    </xdr:from>
    <xdr:to>
      <xdr:col>4</xdr:col>
      <xdr:colOff>114300</xdr:colOff>
      <xdr:row>29</xdr:row>
      <xdr:rowOff>76200</xdr:rowOff>
    </xdr:to>
    <xdr:pic>
      <xdr:nvPicPr>
        <xdr:cNvPr id="11" name="ixx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81075" y="4210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47625</xdr:rowOff>
    </xdr:from>
    <xdr:to>
      <xdr:col>17</xdr:col>
      <xdr:colOff>133350</xdr:colOff>
      <xdr:row>28</xdr:row>
      <xdr:rowOff>180975</xdr:rowOff>
    </xdr:to>
    <xdr:pic>
      <xdr:nvPicPr>
        <xdr:cNvPr id="12" name="ixx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14700" y="4124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57150</xdr:rowOff>
    </xdr:from>
    <xdr:to>
      <xdr:col>17</xdr:col>
      <xdr:colOff>133350</xdr:colOff>
      <xdr:row>29</xdr:row>
      <xdr:rowOff>190500</xdr:rowOff>
    </xdr:to>
    <xdr:pic>
      <xdr:nvPicPr>
        <xdr:cNvPr id="13" name="ixx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14700" y="4324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45</xdr:row>
      <xdr:rowOff>85725</xdr:rowOff>
    </xdr:from>
    <xdr:to>
      <xdr:col>3</xdr:col>
      <xdr:colOff>276225</xdr:colOff>
      <xdr:row>45</xdr:row>
      <xdr:rowOff>219075</xdr:rowOff>
    </xdr:to>
    <xdr:pic>
      <xdr:nvPicPr>
        <xdr:cNvPr id="14" name="ixx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0" y="7162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85725</xdr:rowOff>
    </xdr:from>
    <xdr:to>
      <xdr:col>12</xdr:col>
      <xdr:colOff>66675</xdr:colOff>
      <xdr:row>45</xdr:row>
      <xdr:rowOff>219075</xdr:rowOff>
    </xdr:to>
    <xdr:pic>
      <xdr:nvPicPr>
        <xdr:cNvPr id="15" name="ixx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14575" y="7162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85725</xdr:rowOff>
    </xdr:from>
    <xdr:to>
      <xdr:col>21</xdr:col>
      <xdr:colOff>47625</xdr:colOff>
      <xdr:row>45</xdr:row>
      <xdr:rowOff>219075</xdr:rowOff>
    </xdr:to>
    <xdr:pic>
      <xdr:nvPicPr>
        <xdr:cNvPr id="16" name="ixx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00475" y="7162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285750</xdr:colOff>
      <xdr:row>45</xdr:row>
      <xdr:rowOff>85725</xdr:rowOff>
    </xdr:from>
    <xdr:to>
      <xdr:col>27</xdr:col>
      <xdr:colOff>38100</xdr:colOff>
      <xdr:row>45</xdr:row>
      <xdr:rowOff>219075</xdr:rowOff>
    </xdr:to>
    <xdr:pic>
      <xdr:nvPicPr>
        <xdr:cNvPr id="17" name="ixx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67325" y="7162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46</xdr:row>
      <xdr:rowOff>95250</xdr:rowOff>
    </xdr:from>
    <xdr:to>
      <xdr:col>3</xdr:col>
      <xdr:colOff>276225</xdr:colOff>
      <xdr:row>46</xdr:row>
      <xdr:rowOff>228600</xdr:rowOff>
    </xdr:to>
    <xdr:pic>
      <xdr:nvPicPr>
        <xdr:cNvPr id="18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0" y="741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46</xdr:row>
      <xdr:rowOff>95250</xdr:rowOff>
    </xdr:from>
    <xdr:to>
      <xdr:col>12</xdr:col>
      <xdr:colOff>66675</xdr:colOff>
      <xdr:row>46</xdr:row>
      <xdr:rowOff>228600</xdr:rowOff>
    </xdr:to>
    <xdr:pic>
      <xdr:nvPicPr>
        <xdr:cNvPr id="19" name="ixx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14575" y="741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190500</xdr:colOff>
      <xdr:row>46</xdr:row>
      <xdr:rowOff>95250</xdr:rowOff>
    </xdr:from>
    <xdr:to>
      <xdr:col>21</xdr:col>
      <xdr:colOff>9525</xdr:colOff>
      <xdr:row>46</xdr:row>
      <xdr:rowOff>228600</xdr:rowOff>
    </xdr:to>
    <xdr:pic>
      <xdr:nvPicPr>
        <xdr:cNvPr id="20" name="ixx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62375" y="741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266700</xdr:colOff>
      <xdr:row>46</xdr:row>
      <xdr:rowOff>95250</xdr:rowOff>
    </xdr:from>
    <xdr:to>
      <xdr:col>27</xdr:col>
      <xdr:colOff>19050</xdr:colOff>
      <xdr:row>46</xdr:row>
      <xdr:rowOff>228600</xdr:rowOff>
    </xdr:to>
    <xdr:pic>
      <xdr:nvPicPr>
        <xdr:cNvPr id="21" name="ixx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48275" y="741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49</xdr:row>
      <xdr:rowOff>47625</xdr:rowOff>
    </xdr:from>
    <xdr:to>
      <xdr:col>8</xdr:col>
      <xdr:colOff>47625</xdr:colOff>
      <xdr:row>49</xdr:row>
      <xdr:rowOff>180975</xdr:rowOff>
    </xdr:to>
    <xdr:pic>
      <xdr:nvPicPr>
        <xdr:cNvPr id="22" name="ixx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57350" y="7924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276225</xdr:colOff>
      <xdr:row>49</xdr:row>
      <xdr:rowOff>47625</xdr:rowOff>
    </xdr:from>
    <xdr:to>
      <xdr:col>16</xdr:col>
      <xdr:colOff>47625</xdr:colOff>
      <xdr:row>49</xdr:row>
      <xdr:rowOff>180975</xdr:rowOff>
    </xdr:to>
    <xdr:pic>
      <xdr:nvPicPr>
        <xdr:cNvPr id="23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52775" y="7924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47625</xdr:colOff>
      <xdr:row>49</xdr:row>
      <xdr:rowOff>47625</xdr:rowOff>
    </xdr:from>
    <xdr:to>
      <xdr:col>26</xdr:col>
      <xdr:colOff>180975</xdr:colOff>
      <xdr:row>49</xdr:row>
      <xdr:rowOff>180975</xdr:rowOff>
    </xdr:to>
    <xdr:pic>
      <xdr:nvPicPr>
        <xdr:cNvPr id="24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29200" y="7924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51</xdr:row>
      <xdr:rowOff>57150</xdr:rowOff>
    </xdr:from>
    <xdr:to>
      <xdr:col>8</xdr:col>
      <xdr:colOff>38100</xdr:colOff>
      <xdr:row>51</xdr:row>
      <xdr:rowOff>190500</xdr:rowOff>
    </xdr:to>
    <xdr:pic>
      <xdr:nvPicPr>
        <xdr:cNvPr id="25" name="ixx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47825" y="826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276225</xdr:colOff>
      <xdr:row>51</xdr:row>
      <xdr:rowOff>57150</xdr:rowOff>
    </xdr:from>
    <xdr:to>
      <xdr:col>16</xdr:col>
      <xdr:colOff>47625</xdr:colOff>
      <xdr:row>51</xdr:row>
      <xdr:rowOff>190500</xdr:rowOff>
    </xdr:to>
    <xdr:pic>
      <xdr:nvPicPr>
        <xdr:cNvPr id="26" name="ixx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52775" y="826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57150</xdr:colOff>
      <xdr:row>51</xdr:row>
      <xdr:rowOff>57150</xdr:rowOff>
    </xdr:from>
    <xdr:to>
      <xdr:col>26</xdr:col>
      <xdr:colOff>190500</xdr:colOff>
      <xdr:row>51</xdr:row>
      <xdr:rowOff>190500</xdr:rowOff>
    </xdr:to>
    <xdr:pic>
      <xdr:nvPicPr>
        <xdr:cNvPr id="27" name="ixx1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38725" y="826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65</xdr:row>
      <xdr:rowOff>57150</xdr:rowOff>
    </xdr:from>
    <xdr:to>
      <xdr:col>18</xdr:col>
      <xdr:colOff>57150</xdr:colOff>
      <xdr:row>65</xdr:row>
      <xdr:rowOff>190500</xdr:rowOff>
    </xdr:to>
    <xdr:pic>
      <xdr:nvPicPr>
        <xdr:cNvPr id="28" name="ixx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00425" y="10572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85725</xdr:colOff>
      <xdr:row>65</xdr:row>
      <xdr:rowOff>57150</xdr:rowOff>
    </xdr:from>
    <xdr:to>
      <xdr:col>21</xdr:col>
      <xdr:colOff>219075</xdr:colOff>
      <xdr:row>65</xdr:row>
      <xdr:rowOff>190500</xdr:rowOff>
    </xdr:to>
    <xdr:pic>
      <xdr:nvPicPr>
        <xdr:cNvPr id="29" name="ixx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71925" y="10572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76</xdr:row>
      <xdr:rowOff>38100</xdr:rowOff>
    </xdr:from>
    <xdr:to>
      <xdr:col>3</xdr:col>
      <xdr:colOff>247650</xdr:colOff>
      <xdr:row>76</xdr:row>
      <xdr:rowOff>171450</xdr:rowOff>
    </xdr:to>
    <xdr:pic>
      <xdr:nvPicPr>
        <xdr:cNvPr id="30" name="ixx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28675" y="12172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161925</xdr:colOff>
      <xdr:row>76</xdr:row>
      <xdr:rowOff>38100</xdr:rowOff>
    </xdr:from>
    <xdr:to>
      <xdr:col>14</xdr:col>
      <xdr:colOff>295275</xdr:colOff>
      <xdr:row>76</xdr:row>
      <xdr:rowOff>171450</xdr:rowOff>
    </xdr:to>
    <xdr:pic>
      <xdr:nvPicPr>
        <xdr:cNvPr id="31" name="ixx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38475" y="12172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76</xdr:row>
      <xdr:rowOff>38100</xdr:rowOff>
    </xdr:from>
    <xdr:to>
      <xdr:col>24</xdr:col>
      <xdr:colOff>219075</xdr:colOff>
      <xdr:row>76</xdr:row>
      <xdr:rowOff>171450</xdr:rowOff>
    </xdr:to>
    <xdr:pic>
      <xdr:nvPicPr>
        <xdr:cNvPr id="32" name="ixx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76775" y="12172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77</xdr:row>
      <xdr:rowOff>95250</xdr:rowOff>
    </xdr:from>
    <xdr:to>
      <xdr:col>3</xdr:col>
      <xdr:colOff>247650</xdr:colOff>
      <xdr:row>77</xdr:row>
      <xdr:rowOff>228600</xdr:rowOff>
    </xdr:to>
    <xdr:pic>
      <xdr:nvPicPr>
        <xdr:cNvPr id="33" name="ixx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28675" y="12420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161925</xdr:colOff>
      <xdr:row>77</xdr:row>
      <xdr:rowOff>95250</xdr:rowOff>
    </xdr:from>
    <xdr:to>
      <xdr:col>14</xdr:col>
      <xdr:colOff>295275</xdr:colOff>
      <xdr:row>77</xdr:row>
      <xdr:rowOff>228600</xdr:rowOff>
    </xdr:to>
    <xdr:pic>
      <xdr:nvPicPr>
        <xdr:cNvPr id="34" name="ixx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38475" y="12420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77</xdr:row>
      <xdr:rowOff>104775</xdr:rowOff>
    </xdr:from>
    <xdr:to>
      <xdr:col>24</xdr:col>
      <xdr:colOff>219075</xdr:colOff>
      <xdr:row>77</xdr:row>
      <xdr:rowOff>238125</xdr:rowOff>
    </xdr:to>
    <xdr:pic>
      <xdr:nvPicPr>
        <xdr:cNvPr id="35" name="ixx2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76775" y="12430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152400</xdr:colOff>
      <xdr:row>129</xdr:row>
      <xdr:rowOff>38100</xdr:rowOff>
    </xdr:from>
    <xdr:to>
      <xdr:col>34</xdr:col>
      <xdr:colOff>9525</xdr:colOff>
      <xdr:row>129</xdr:row>
      <xdr:rowOff>171450</xdr:rowOff>
    </xdr:to>
    <xdr:pic>
      <xdr:nvPicPr>
        <xdr:cNvPr id="36" name="ixx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410325" y="20764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47625</xdr:rowOff>
    </xdr:from>
    <xdr:to>
      <xdr:col>17</xdr:col>
      <xdr:colOff>133350</xdr:colOff>
      <xdr:row>28</xdr:row>
      <xdr:rowOff>180975</xdr:rowOff>
    </xdr:to>
    <xdr:pic>
      <xdr:nvPicPr>
        <xdr:cNvPr id="37" name="ikk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14700" y="4124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57150</xdr:rowOff>
    </xdr:from>
    <xdr:to>
      <xdr:col>17</xdr:col>
      <xdr:colOff>133350</xdr:colOff>
      <xdr:row>29</xdr:row>
      <xdr:rowOff>190500</xdr:rowOff>
    </xdr:to>
    <xdr:pic>
      <xdr:nvPicPr>
        <xdr:cNvPr id="38" name="ikk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14700" y="4324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45</xdr:row>
      <xdr:rowOff>76200</xdr:rowOff>
    </xdr:from>
    <xdr:to>
      <xdr:col>3</xdr:col>
      <xdr:colOff>276225</xdr:colOff>
      <xdr:row>45</xdr:row>
      <xdr:rowOff>209550</xdr:rowOff>
    </xdr:to>
    <xdr:pic>
      <xdr:nvPicPr>
        <xdr:cNvPr id="39" name="ikk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7153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76200</xdr:rowOff>
    </xdr:from>
    <xdr:to>
      <xdr:col>12</xdr:col>
      <xdr:colOff>66675</xdr:colOff>
      <xdr:row>45</xdr:row>
      <xdr:rowOff>209550</xdr:rowOff>
    </xdr:to>
    <xdr:pic>
      <xdr:nvPicPr>
        <xdr:cNvPr id="40" name="ikk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14575" y="7153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76200</xdr:rowOff>
    </xdr:from>
    <xdr:to>
      <xdr:col>21</xdr:col>
      <xdr:colOff>47625</xdr:colOff>
      <xdr:row>45</xdr:row>
      <xdr:rowOff>209550</xdr:rowOff>
    </xdr:to>
    <xdr:pic>
      <xdr:nvPicPr>
        <xdr:cNvPr id="41" name="ikk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00475" y="7153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285750</xdr:colOff>
      <xdr:row>45</xdr:row>
      <xdr:rowOff>85725</xdr:rowOff>
    </xdr:from>
    <xdr:to>
      <xdr:col>27</xdr:col>
      <xdr:colOff>38100</xdr:colOff>
      <xdr:row>45</xdr:row>
      <xdr:rowOff>219075</xdr:rowOff>
    </xdr:to>
    <xdr:pic>
      <xdr:nvPicPr>
        <xdr:cNvPr id="42" name="ikk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67325" y="7162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46</xdr:row>
      <xdr:rowOff>95250</xdr:rowOff>
    </xdr:from>
    <xdr:to>
      <xdr:col>3</xdr:col>
      <xdr:colOff>276225</xdr:colOff>
      <xdr:row>46</xdr:row>
      <xdr:rowOff>228600</xdr:rowOff>
    </xdr:to>
    <xdr:pic>
      <xdr:nvPicPr>
        <xdr:cNvPr id="43" name="ikk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741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46</xdr:row>
      <xdr:rowOff>95250</xdr:rowOff>
    </xdr:from>
    <xdr:to>
      <xdr:col>12</xdr:col>
      <xdr:colOff>66675</xdr:colOff>
      <xdr:row>46</xdr:row>
      <xdr:rowOff>228600</xdr:rowOff>
    </xdr:to>
    <xdr:pic>
      <xdr:nvPicPr>
        <xdr:cNvPr id="44" name="ikk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14575" y="741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190500</xdr:colOff>
      <xdr:row>46</xdr:row>
      <xdr:rowOff>95250</xdr:rowOff>
    </xdr:from>
    <xdr:to>
      <xdr:col>21</xdr:col>
      <xdr:colOff>9525</xdr:colOff>
      <xdr:row>46</xdr:row>
      <xdr:rowOff>228600</xdr:rowOff>
    </xdr:to>
    <xdr:pic>
      <xdr:nvPicPr>
        <xdr:cNvPr id="45" name="ikk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62375" y="741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266700</xdr:colOff>
      <xdr:row>46</xdr:row>
      <xdr:rowOff>95250</xdr:rowOff>
    </xdr:from>
    <xdr:to>
      <xdr:col>27</xdr:col>
      <xdr:colOff>19050</xdr:colOff>
      <xdr:row>46</xdr:row>
      <xdr:rowOff>228600</xdr:rowOff>
    </xdr:to>
    <xdr:pic>
      <xdr:nvPicPr>
        <xdr:cNvPr id="46" name="ikk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48275" y="741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49</xdr:row>
      <xdr:rowOff>47625</xdr:rowOff>
    </xdr:from>
    <xdr:to>
      <xdr:col>8</xdr:col>
      <xdr:colOff>47625</xdr:colOff>
      <xdr:row>49</xdr:row>
      <xdr:rowOff>180975</xdr:rowOff>
    </xdr:to>
    <xdr:pic>
      <xdr:nvPicPr>
        <xdr:cNvPr id="47" name="ikk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57350" y="7924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276225</xdr:colOff>
      <xdr:row>49</xdr:row>
      <xdr:rowOff>47625</xdr:rowOff>
    </xdr:from>
    <xdr:to>
      <xdr:col>16</xdr:col>
      <xdr:colOff>47625</xdr:colOff>
      <xdr:row>49</xdr:row>
      <xdr:rowOff>180975</xdr:rowOff>
    </xdr:to>
    <xdr:pic>
      <xdr:nvPicPr>
        <xdr:cNvPr id="48" name="ikk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52775" y="7924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47625</xdr:colOff>
      <xdr:row>49</xdr:row>
      <xdr:rowOff>47625</xdr:rowOff>
    </xdr:from>
    <xdr:to>
      <xdr:col>26</xdr:col>
      <xdr:colOff>180975</xdr:colOff>
      <xdr:row>49</xdr:row>
      <xdr:rowOff>180975</xdr:rowOff>
    </xdr:to>
    <xdr:pic>
      <xdr:nvPicPr>
        <xdr:cNvPr id="49" name="ikk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29200" y="7924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51</xdr:row>
      <xdr:rowOff>57150</xdr:rowOff>
    </xdr:from>
    <xdr:to>
      <xdr:col>8</xdr:col>
      <xdr:colOff>38100</xdr:colOff>
      <xdr:row>51</xdr:row>
      <xdr:rowOff>190500</xdr:rowOff>
    </xdr:to>
    <xdr:pic>
      <xdr:nvPicPr>
        <xdr:cNvPr id="50" name="ikk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47825" y="826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276225</xdr:colOff>
      <xdr:row>51</xdr:row>
      <xdr:rowOff>57150</xdr:rowOff>
    </xdr:from>
    <xdr:to>
      <xdr:col>16</xdr:col>
      <xdr:colOff>47625</xdr:colOff>
      <xdr:row>51</xdr:row>
      <xdr:rowOff>190500</xdr:rowOff>
    </xdr:to>
    <xdr:pic>
      <xdr:nvPicPr>
        <xdr:cNvPr id="51" name="ikk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52775" y="826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57150</xdr:colOff>
      <xdr:row>51</xdr:row>
      <xdr:rowOff>57150</xdr:rowOff>
    </xdr:from>
    <xdr:to>
      <xdr:col>26</xdr:col>
      <xdr:colOff>190500</xdr:colOff>
      <xdr:row>51</xdr:row>
      <xdr:rowOff>190500</xdr:rowOff>
    </xdr:to>
    <xdr:pic>
      <xdr:nvPicPr>
        <xdr:cNvPr id="52" name="ikk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38725" y="826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65</xdr:row>
      <xdr:rowOff>57150</xdr:rowOff>
    </xdr:from>
    <xdr:to>
      <xdr:col>18</xdr:col>
      <xdr:colOff>57150</xdr:colOff>
      <xdr:row>65</xdr:row>
      <xdr:rowOff>190500</xdr:rowOff>
    </xdr:to>
    <xdr:pic>
      <xdr:nvPicPr>
        <xdr:cNvPr id="53" name="ikk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0425" y="10572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85725</xdr:colOff>
      <xdr:row>65</xdr:row>
      <xdr:rowOff>57150</xdr:rowOff>
    </xdr:from>
    <xdr:to>
      <xdr:col>21</xdr:col>
      <xdr:colOff>219075</xdr:colOff>
      <xdr:row>65</xdr:row>
      <xdr:rowOff>190500</xdr:rowOff>
    </xdr:to>
    <xdr:pic>
      <xdr:nvPicPr>
        <xdr:cNvPr id="54" name="ikk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71925" y="10572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76</xdr:row>
      <xdr:rowOff>38100</xdr:rowOff>
    </xdr:from>
    <xdr:to>
      <xdr:col>3</xdr:col>
      <xdr:colOff>247650</xdr:colOff>
      <xdr:row>76</xdr:row>
      <xdr:rowOff>171450</xdr:rowOff>
    </xdr:to>
    <xdr:pic>
      <xdr:nvPicPr>
        <xdr:cNvPr id="55" name="ikk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12172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161925</xdr:colOff>
      <xdr:row>76</xdr:row>
      <xdr:rowOff>38100</xdr:rowOff>
    </xdr:from>
    <xdr:to>
      <xdr:col>14</xdr:col>
      <xdr:colOff>295275</xdr:colOff>
      <xdr:row>76</xdr:row>
      <xdr:rowOff>171450</xdr:rowOff>
    </xdr:to>
    <xdr:pic>
      <xdr:nvPicPr>
        <xdr:cNvPr id="56" name="ikk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38475" y="12172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76</xdr:row>
      <xdr:rowOff>38100</xdr:rowOff>
    </xdr:from>
    <xdr:to>
      <xdr:col>24</xdr:col>
      <xdr:colOff>219075</xdr:colOff>
      <xdr:row>76</xdr:row>
      <xdr:rowOff>171450</xdr:rowOff>
    </xdr:to>
    <xdr:pic>
      <xdr:nvPicPr>
        <xdr:cNvPr id="57" name="ikk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76775" y="12172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77</xdr:row>
      <xdr:rowOff>85725</xdr:rowOff>
    </xdr:from>
    <xdr:to>
      <xdr:col>3</xdr:col>
      <xdr:colOff>247650</xdr:colOff>
      <xdr:row>77</xdr:row>
      <xdr:rowOff>219075</xdr:rowOff>
    </xdr:to>
    <xdr:pic>
      <xdr:nvPicPr>
        <xdr:cNvPr id="58" name="ikk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1241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161925</xdr:colOff>
      <xdr:row>77</xdr:row>
      <xdr:rowOff>85725</xdr:rowOff>
    </xdr:from>
    <xdr:to>
      <xdr:col>14</xdr:col>
      <xdr:colOff>295275</xdr:colOff>
      <xdr:row>77</xdr:row>
      <xdr:rowOff>219075</xdr:rowOff>
    </xdr:to>
    <xdr:pic>
      <xdr:nvPicPr>
        <xdr:cNvPr id="59" name="ikk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38475" y="1241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77</xdr:row>
      <xdr:rowOff>104775</xdr:rowOff>
    </xdr:from>
    <xdr:to>
      <xdr:col>24</xdr:col>
      <xdr:colOff>219075</xdr:colOff>
      <xdr:row>77</xdr:row>
      <xdr:rowOff>238125</xdr:rowOff>
    </xdr:to>
    <xdr:pic>
      <xdr:nvPicPr>
        <xdr:cNvPr id="60" name="ikk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76775" y="12430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152400</xdr:colOff>
      <xdr:row>129</xdr:row>
      <xdr:rowOff>38100</xdr:rowOff>
    </xdr:from>
    <xdr:to>
      <xdr:col>34</xdr:col>
      <xdr:colOff>9525</xdr:colOff>
      <xdr:row>129</xdr:row>
      <xdr:rowOff>171450</xdr:rowOff>
    </xdr:to>
    <xdr:pic>
      <xdr:nvPicPr>
        <xdr:cNvPr id="61" name="ikk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10325" y="20764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104775</xdr:colOff>
      <xdr:row>135</xdr:row>
      <xdr:rowOff>142875</xdr:rowOff>
    </xdr:from>
    <xdr:to>
      <xdr:col>21</xdr:col>
      <xdr:colOff>152400</xdr:colOff>
      <xdr:row>135</xdr:row>
      <xdr:rowOff>180975</xdr:rowOff>
    </xdr:to>
    <xdr:sp>
      <xdr:nvSpPr>
        <xdr:cNvPr id="62" name="Freeform 360"/>
        <xdr:cNvSpPr>
          <a:spLocks/>
        </xdr:cNvSpPr>
      </xdr:nvSpPr>
      <xdr:spPr>
        <a:xfrm>
          <a:off x="3676650" y="217265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0</xdr:colOff>
      <xdr:row>81</xdr:row>
      <xdr:rowOff>666750</xdr:rowOff>
    </xdr:from>
    <xdr:ext cx="2809875" cy="495300"/>
    <xdr:sp>
      <xdr:nvSpPr>
        <xdr:cNvPr id="63" name="Text Box 15"/>
        <xdr:cNvSpPr txBox="1">
          <a:spLocks noChangeArrowheads="1"/>
        </xdr:cNvSpPr>
      </xdr:nvSpPr>
      <xdr:spPr>
        <a:xfrm>
          <a:off x="2381250" y="13696950"/>
          <a:ext cx="28098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Naciśnij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klawisz funkcyjny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F2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 edytuj treść rubryki.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 trakcie edycji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lewy Alt 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Enter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wstawia nowy wiersz.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 zakończeniu wpisu naciśnij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0</xdr:row>
      <xdr:rowOff>47625</xdr:rowOff>
    </xdr:from>
    <xdr:to>
      <xdr:col>17</xdr:col>
      <xdr:colOff>304800</xdr:colOff>
      <xdr:row>0</xdr:row>
      <xdr:rowOff>276225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7625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16</xdr:col>
      <xdr:colOff>114300</xdr:colOff>
      <xdr:row>86</xdr:row>
      <xdr:rowOff>9525</xdr:rowOff>
    </xdr:from>
    <xdr:to>
      <xdr:col>16</xdr:col>
      <xdr:colOff>247650</xdr:colOff>
      <xdr:row>86</xdr:row>
      <xdr:rowOff>133350</xdr:rowOff>
    </xdr:to>
    <xdr:pic>
      <xdr:nvPicPr>
        <xdr:cNvPr id="2" name="ixx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14775" y="13696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86</xdr:row>
      <xdr:rowOff>9525</xdr:rowOff>
    </xdr:from>
    <xdr:to>
      <xdr:col>17</xdr:col>
      <xdr:colOff>428625</xdr:colOff>
      <xdr:row>86</xdr:row>
      <xdr:rowOff>133350</xdr:rowOff>
    </xdr:to>
    <xdr:pic>
      <xdr:nvPicPr>
        <xdr:cNvPr id="3" name="ix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71975" y="13696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88</xdr:row>
      <xdr:rowOff>9525</xdr:rowOff>
    </xdr:from>
    <xdr:to>
      <xdr:col>16</xdr:col>
      <xdr:colOff>247650</xdr:colOff>
      <xdr:row>88</xdr:row>
      <xdr:rowOff>133350</xdr:rowOff>
    </xdr:to>
    <xdr:pic>
      <xdr:nvPicPr>
        <xdr:cNvPr id="4" name="ixx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14775" y="13992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88</xdr:row>
      <xdr:rowOff>9525</xdr:rowOff>
    </xdr:from>
    <xdr:to>
      <xdr:col>17</xdr:col>
      <xdr:colOff>428625</xdr:colOff>
      <xdr:row>88</xdr:row>
      <xdr:rowOff>133350</xdr:rowOff>
    </xdr:to>
    <xdr:pic>
      <xdr:nvPicPr>
        <xdr:cNvPr id="5" name="ixx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71975" y="13992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90</xdr:row>
      <xdr:rowOff>9525</xdr:rowOff>
    </xdr:from>
    <xdr:to>
      <xdr:col>16</xdr:col>
      <xdr:colOff>247650</xdr:colOff>
      <xdr:row>90</xdr:row>
      <xdr:rowOff>133350</xdr:rowOff>
    </xdr:to>
    <xdr:pic>
      <xdr:nvPicPr>
        <xdr:cNvPr id="6" name="ixx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14775" y="14287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90</xdr:row>
      <xdr:rowOff>9525</xdr:rowOff>
    </xdr:from>
    <xdr:to>
      <xdr:col>17</xdr:col>
      <xdr:colOff>428625</xdr:colOff>
      <xdr:row>90</xdr:row>
      <xdr:rowOff>133350</xdr:rowOff>
    </xdr:to>
    <xdr:pic>
      <xdr:nvPicPr>
        <xdr:cNvPr id="7" name="ixx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71975" y="14287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92</xdr:row>
      <xdr:rowOff>9525</xdr:rowOff>
    </xdr:from>
    <xdr:to>
      <xdr:col>16</xdr:col>
      <xdr:colOff>247650</xdr:colOff>
      <xdr:row>92</xdr:row>
      <xdr:rowOff>133350</xdr:rowOff>
    </xdr:to>
    <xdr:pic>
      <xdr:nvPicPr>
        <xdr:cNvPr id="8" name="ixx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14775" y="14582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92</xdr:row>
      <xdr:rowOff>9525</xdr:rowOff>
    </xdr:from>
    <xdr:to>
      <xdr:col>17</xdr:col>
      <xdr:colOff>428625</xdr:colOff>
      <xdr:row>92</xdr:row>
      <xdr:rowOff>133350</xdr:rowOff>
    </xdr:to>
    <xdr:pic>
      <xdr:nvPicPr>
        <xdr:cNvPr id="9" name="ixx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71975" y="14582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94</xdr:row>
      <xdr:rowOff>9525</xdr:rowOff>
    </xdr:from>
    <xdr:to>
      <xdr:col>16</xdr:col>
      <xdr:colOff>247650</xdr:colOff>
      <xdr:row>94</xdr:row>
      <xdr:rowOff>133350</xdr:rowOff>
    </xdr:to>
    <xdr:pic>
      <xdr:nvPicPr>
        <xdr:cNvPr id="10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14775" y="14878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94</xdr:row>
      <xdr:rowOff>9525</xdr:rowOff>
    </xdr:from>
    <xdr:to>
      <xdr:col>17</xdr:col>
      <xdr:colOff>428625</xdr:colOff>
      <xdr:row>94</xdr:row>
      <xdr:rowOff>133350</xdr:rowOff>
    </xdr:to>
    <xdr:pic>
      <xdr:nvPicPr>
        <xdr:cNvPr id="11" name="ixx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71975" y="14878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96</xdr:row>
      <xdr:rowOff>9525</xdr:rowOff>
    </xdr:from>
    <xdr:to>
      <xdr:col>16</xdr:col>
      <xdr:colOff>247650</xdr:colOff>
      <xdr:row>96</xdr:row>
      <xdr:rowOff>133350</xdr:rowOff>
    </xdr:to>
    <xdr:pic>
      <xdr:nvPicPr>
        <xdr:cNvPr id="12" name="ixx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14775" y="15173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96</xdr:row>
      <xdr:rowOff>9525</xdr:rowOff>
    </xdr:from>
    <xdr:to>
      <xdr:col>17</xdr:col>
      <xdr:colOff>428625</xdr:colOff>
      <xdr:row>96</xdr:row>
      <xdr:rowOff>133350</xdr:rowOff>
    </xdr:to>
    <xdr:pic>
      <xdr:nvPicPr>
        <xdr:cNvPr id="13" name="ixx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71975" y="15173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98</xdr:row>
      <xdr:rowOff>9525</xdr:rowOff>
    </xdr:from>
    <xdr:to>
      <xdr:col>16</xdr:col>
      <xdr:colOff>247650</xdr:colOff>
      <xdr:row>98</xdr:row>
      <xdr:rowOff>133350</xdr:rowOff>
    </xdr:to>
    <xdr:pic>
      <xdr:nvPicPr>
        <xdr:cNvPr id="14" name="ixx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14775" y="15468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98</xdr:row>
      <xdr:rowOff>9525</xdr:rowOff>
    </xdr:from>
    <xdr:to>
      <xdr:col>17</xdr:col>
      <xdr:colOff>428625</xdr:colOff>
      <xdr:row>98</xdr:row>
      <xdr:rowOff>133350</xdr:rowOff>
    </xdr:to>
    <xdr:pic>
      <xdr:nvPicPr>
        <xdr:cNvPr id="15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71975" y="15468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100</xdr:row>
      <xdr:rowOff>9525</xdr:rowOff>
    </xdr:from>
    <xdr:to>
      <xdr:col>16</xdr:col>
      <xdr:colOff>247650</xdr:colOff>
      <xdr:row>100</xdr:row>
      <xdr:rowOff>133350</xdr:rowOff>
    </xdr:to>
    <xdr:pic>
      <xdr:nvPicPr>
        <xdr:cNvPr id="16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14775" y="15763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100</xdr:row>
      <xdr:rowOff>9525</xdr:rowOff>
    </xdr:from>
    <xdr:to>
      <xdr:col>17</xdr:col>
      <xdr:colOff>428625</xdr:colOff>
      <xdr:row>100</xdr:row>
      <xdr:rowOff>133350</xdr:rowOff>
    </xdr:to>
    <xdr:pic>
      <xdr:nvPicPr>
        <xdr:cNvPr id="17" name="ixx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71975" y="15763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102</xdr:row>
      <xdr:rowOff>9525</xdr:rowOff>
    </xdr:from>
    <xdr:to>
      <xdr:col>16</xdr:col>
      <xdr:colOff>247650</xdr:colOff>
      <xdr:row>102</xdr:row>
      <xdr:rowOff>133350</xdr:rowOff>
    </xdr:to>
    <xdr:pic>
      <xdr:nvPicPr>
        <xdr:cNvPr id="18" name="ixx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14775" y="16059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102</xdr:row>
      <xdr:rowOff>9525</xdr:rowOff>
    </xdr:from>
    <xdr:to>
      <xdr:col>17</xdr:col>
      <xdr:colOff>428625</xdr:colOff>
      <xdr:row>102</xdr:row>
      <xdr:rowOff>133350</xdr:rowOff>
    </xdr:to>
    <xdr:pic>
      <xdr:nvPicPr>
        <xdr:cNvPr id="19" name="ixx1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71975" y="16059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104</xdr:row>
      <xdr:rowOff>9525</xdr:rowOff>
    </xdr:from>
    <xdr:to>
      <xdr:col>16</xdr:col>
      <xdr:colOff>247650</xdr:colOff>
      <xdr:row>104</xdr:row>
      <xdr:rowOff>133350</xdr:rowOff>
    </xdr:to>
    <xdr:pic>
      <xdr:nvPicPr>
        <xdr:cNvPr id="20" name="ixx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14775" y="16354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104</xdr:row>
      <xdr:rowOff>9525</xdr:rowOff>
    </xdr:from>
    <xdr:to>
      <xdr:col>17</xdr:col>
      <xdr:colOff>428625</xdr:colOff>
      <xdr:row>104</xdr:row>
      <xdr:rowOff>133350</xdr:rowOff>
    </xdr:to>
    <xdr:pic>
      <xdr:nvPicPr>
        <xdr:cNvPr id="21" name="ixx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71975" y="16354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106</xdr:row>
      <xdr:rowOff>9525</xdr:rowOff>
    </xdr:from>
    <xdr:to>
      <xdr:col>16</xdr:col>
      <xdr:colOff>247650</xdr:colOff>
      <xdr:row>106</xdr:row>
      <xdr:rowOff>133350</xdr:rowOff>
    </xdr:to>
    <xdr:pic>
      <xdr:nvPicPr>
        <xdr:cNvPr id="22" name="ixx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14775" y="16649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106</xdr:row>
      <xdr:rowOff>9525</xdr:rowOff>
    </xdr:from>
    <xdr:to>
      <xdr:col>17</xdr:col>
      <xdr:colOff>428625</xdr:colOff>
      <xdr:row>106</xdr:row>
      <xdr:rowOff>133350</xdr:rowOff>
    </xdr:to>
    <xdr:pic>
      <xdr:nvPicPr>
        <xdr:cNvPr id="23" name="ixx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71975" y="16649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108</xdr:row>
      <xdr:rowOff>9525</xdr:rowOff>
    </xdr:from>
    <xdr:to>
      <xdr:col>16</xdr:col>
      <xdr:colOff>247650</xdr:colOff>
      <xdr:row>108</xdr:row>
      <xdr:rowOff>133350</xdr:rowOff>
    </xdr:to>
    <xdr:pic>
      <xdr:nvPicPr>
        <xdr:cNvPr id="24" name="ixx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14775" y="16944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108</xdr:row>
      <xdr:rowOff>9525</xdr:rowOff>
    </xdr:from>
    <xdr:to>
      <xdr:col>17</xdr:col>
      <xdr:colOff>428625</xdr:colOff>
      <xdr:row>108</xdr:row>
      <xdr:rowOff>133350</xdr:rowOff>
    </xdr:to>
    <xdr:pic>
      <xdr:nvPicPr>
        <xdr:cNvPr id="25" name="ixx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71975" y="16944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123825</xdr:rowOff>
    </xdr:from>
    <xdr:to>
      <xdr:col>13</xdr:col>
      <xdr:colOff>114300</xdr:colOff>
      <xdr:row>12</xdr:row>
      <xdr:rowOff>171450</xdr:rowOff>
    </xdr:to>
    <xdr:pic>
      <xdr:nvPicPr>
        <xdr:cNvPr id="26" name="Picture 32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76350" y="2257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285750</xdr:colOff>
      <xdr:row>12</xdr:row>
      <xdr:rowOff>123825</xdr:rowOff>
    </xdr:from>
    <xdr:to>
      <xdr:col>20</xdr:col>
      <xdr:colOff>85725</xdr:colOff>
      <xdr:row>12</xdr:row>
      <xdr:rowOff>171450</xdr:rowOff>
    </xdr:to>
    <xdr:pic>
      <xdr:nvPicPr>
        <xdr:cNvPr id="27" name="Picture 33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81375" y="2257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18</xdr:row>
      <xdr:rowOff>133350</xdr:rowOff>
    </xdr:from>
    <xdr:to>
      <xdr:col>27</xdr:col>
      <xdr:colOff>47625</xdr:colOff>
      <xdr:row>18</xdr:row>
      <xdr:rowOff>180975</xdr:rowOff>
    </xdr:to>
    <xdr:pic>
      <xdr:nvPicPr>
        <xdr:cNvPr id="28" name="Picture 34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24450" y="30861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28575</xdr:colOff>
      <xdr:row>28</xdr:row>
      <xdr:rowOff>47625</xdr:rowOff>
    </xdr:from>
    <xdr:to>
      <xdr:col>24</xdr:col>
      <xdr:colOff>161925</xdr:colOff>
      <xdr:row>28</xdr:row>
      <xdr:rowOff>85725</xdr:rowOff>
    </xdr:to>
    <xdr:sp>
      <xdr:nvSpPr>
        <xdr:cNvPr id="29" name="Freeform 35"/>
        <xdr:cNvSpPr>
          <a:spLocks/>
        </xdr:cNvSpPr>
      </xdr:nvSpPr>
      <xdr:spPr>
        <a:xfrm>
          <a:off x="5486400" y="4562475"/>
          <a:ext cx="542925" cy="38100"/>
        </a:xfrm>
        <a:custGeom>
          <a:pathLst>
            <a:path h="4" w="57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238125</xdr:colOff>
      <xdr:row>27</xdr:row>
      <xdr:rowOff>0</xdr:rowOff>
    </xdr:from>
    <xdr:ext cx="123825" cy="190500"/>
    <xdr:sp>
      <xdr:nvSpPr>
        <xdr:cNvPr id="30" name="Text Box 350"/>
        <xdr:cNvSpPr txBox="1">
          <a:spLocks noChangeArrowheads="1"/>
        </xdr:cNvSpPr>
      </xdr:nvSpPr>
      <xdr:spPr>
        <a:xfrm>
          <a:off x="6105525" y="4400550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twoCellAnchor>
    <xdr:from>
      <xdr:col>24</xdr:col>
      <xdr:colOff>114300</xdr:colOff>
      <xdr:row>12</xdr:row>
      <xdr:rowOff>123825</xdr:rowOff>
    </xdr:from>
    <xdr:to>
      <xdr:col>25</xdr:col>
      <xdr:colOff>133350</xdr:colOff>
      <xdr:row>12</xdr:row>
      <xdr:rowOff>161925</xdr:rowOff>
    </xdr:to>
    <xdr:sp>
      <xdr:nvSpPr>
        <xdr:cNvPr id="31" name="Freeform 360"/>
        <xdr:cNvSpPr>
          <a:spLocks/>
        </xdr:cNvSpPr>
      </xdr:nvSpPr>
      <xdr:spPr>
        <a:xfrm>
          <a:off x="5981700" y="22574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12</xdr:row>
      <xdr:rowOff>123825</xdr:rowOff>
    </xdr:from>
    <xdr:to>
      <xdr:col>27</xdr:col>
      <xdr:colOff>95250</xdr:colOff>
      <xdr:row>12</xdr:row>
      <xdr:rowOff>161925</xdr:rowOff>
    </xdr:to>
    <xdr:sp>
      <xdr:nvSpPr>
        <xdr:cNvPr id="32" name="Freeform 360"/>
        <xdr:cNvSpPr>
          <a:spLocks/>
        </xdr:cNvSpPr>
      </xdr:nvSpPr>
      <xdr:spPr>
        <a:xfrm>
          <a:off x="6410325" y="22574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161925</xdr:colOff>
      <xdr:row>12</xdr:row>
      <xdr:rowOff>95250</xdr:rowOff>
    </xdr:from>
    <xdr:to>
      <xdr:col>25</xdr:col>
      <xdr:colOff>180975</xdr:colOff>
      <xdr:row>12</xdr:row>
      <xdr:rowOff>161925</xdr:rowOff>
    </xdr:to>
    <xdr:sp>
      <xdr:nvSpPr>
        <xdr:cNvPr id="33" name="Line 354"/>
        <xdr:cNvSpPr>
          <a:spLocks/>
        </xdr:cNvSpPr>
      </xdr:nvSpPr>
      <xdr:spPr>
        <a:xfrm flipH="1">
          <a:off x="6372225" y="2228850"/>
          <a:ext cx="1905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6</xdr:row>
      <xdr:rowOff>123825</xdr:rowOff>
    </xdr:from>
    <xdr:to>
      <xdr:col>13</xdr:col>
      <xdr:colOff>171450</xdr:colOff>
      <xdr:row>6</xdr:row>
      <xdr:rowOff>161925</xdr:rowOff>
    </xdr:to>
    <xdr:sp>
      <xdr:nvSpPr>
        <xdr:cNvPr id="34" name="Freeform 364"/>
        <xdr:cNvSpPr>
          <a:spLocks/>
        </xdr:cNvSpPr>
      </xdr:nvSpPr>
      <xdr:spPr>
        <a:xfrm>
          <a:off x="1076325" y="9715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86</xdr:row>
      <xdr:rowOff>9525</xdr:rowOff>
    </xdr:from>
    <xdr:to>
      <xdr:col>16</xdr:col>
      <xdr:colOff>247650</xdr:colOff>
      <xdr:row>86</xdr:row>
      <xdr:rowOff>133350</xdr:rowOff>
    </xdr:to>
    <xdr:pic>
      <xdr:nvPicPr>
        <xdr:cNvPr id="35" name="ikk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14775" y="13696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86</xdr:row>
      <xdr:rowOff>9525</xdr:rowOff>
    </xdr:from>
    <xdr:to>
      <xdr:col>17</xdr:col>
      <xdr:colOff>428625</xdr:colOff>
      <xdr:row>86</xdr:row>
      <xdr:rowOff>133350</xdr:rowOff>
    </xdr:to>
    <xdr:pic>
      <xdr:nvPicPr>
        <xdr:cNvPr id="36" name="ikk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3696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88</xdr:row>
      <xdr:rowOff>9525</xdr:rowOff>
    </xdr:from>
    <xdr:to>
      <xdr:col>16</xdr:col>
      <xdr:colOff>247650</xdr:colOff>
      <xdr:row>88</xdr:row>
      <xdr:rowOff>133350</xdr:rowOff>
    </xdr:to>
    <xdr:pic>
      <xdr:nvPicPr>
        <xdr:cNvPr id="37" name="ikk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14775" y="13992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88</xdr:row>
      <xdr:rowOff>9525</xdr:rowOff>
    </xdr:from>
    <xdr:to>
      <xdr:col>17</xdr:col>
      <xdr:colOff>428625</xdr:colOff>
      <xdr:row>88</xdr:row>
      <xdr:rowOff>133350</xdr:rowOff>
    </xdr:to>
    <xdr:pic>
      <xdr:nvPicPr>
        <xdr:cNvPr id="38" name="ikk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3992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90</xdr:row>
      <xdr:rowOff>9525</xdr:rowOff>
    </xdr:from>
    <xdr:to>
      <xdr:col>16</xdr:col>
      <xdr:colOff>247650</xdr:colOff>
      <xdr:row>90</xdr:row>
      <xdr:rowOff>133350</xdr:rowOff>
    </xdr:to>
    <xdr:pic>
      <xdr:nvPicPr>
        <xdr:cNvPr id="39" name="ikk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14775" y="14287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90</xdr:row>
      <xdr:rowOff>9525</xdr:rowOff>
    </xdr:from>
    <xdr:to>
      <xdr:col>17</xdr:col>
      <xdr:colOff>428625</xdr:colOff>
      <xdr:row>90</xdr:row>
      <xdr:rowOff>133350</xdr:rowOff>
    </xdr:to>
    <xdr:pic>
      <xdr:nvPicPr>
        <xdr:cNvPr id="40" name="ikk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4287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92</xdr:row>
      <xdr:rowOff>9525</xdr:rowOff>
    </xdr:from>
    <xdr:to>
      <xdr:col>16</xdr:col>
      <xdr:colOff>247650</xdr:colOff>
      <xdr:row>92</xdr:row>
      <xdr:rowOff>133350</xdr:rowOff>
    </xdr:to>
    <xdr:pic>
      <xdr:nvPicPr>
        <xdr:cNvPr id="41" name="ikk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14775" y="14582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92</xdr:row>
      <xdr:rowOff>9525</xdr:rowOff>
    </xdr:from>
    <xdr:to>
      <xdr:col>17</xdr:col>
      <xdr:colOff>428625</xdr:colOff>
      <xdr:row>92</xdr:row>
      <xdr:rowOff>133350</xdr:rowOff>
    </xdr:to>
    <xdr:pic>
      <xdr:nvPicPr>
        <xdr:cNvPr id="42" name="ikk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4582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94</xdr:row>
      <xdr:rowOff>9525</xdr:rowOff>
    </xdr:from>
    <xdr:to>
      <xdr:col>16</xdr:col>
      <xdr:colOff>247650</xdr:colOff>
      <xdr:row>94</xdr:row>
      <xdr:rowOff>133350</xdr:rowOff>
    </xdr:to>
    <xdr:pic>
      <xdr:nvPicPr>
        <xdr:cNvPr id="43" name="ikk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14775" y="14878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94</xdr:row>
      <xdr:rowOff>9525</xdr:rowOff>
    </xdr:from>
    <xdr:to>
      <xdr:col>17</xdr:col>
      <xdr:colOff>428625</xdr:colOff>
      <xdr:row>94</xdr:row>
      <xdr:rowOff>133350</xdr:rowOff>
    </xdr:to>
    <xdr:pic>
      <xdr:nvPicPr>
        <xdr:cNvPr id="44" name="ikk1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4878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96</xdr:row>
      <xdr:rowOff>9525</xdr:rowOff>
    </xdr:from>
    <xdr:to>
      <xdr:col>16</xdr:col>
      <xdr:colOff>247650</xdr:colOff>
      <xdr:row>96</xdr:row>
      <xdr:rowOff>133350</xdr:rowOff>
    </xdr:to>
    <xdr:pic>
      <xdr:nvPicPr>
        <xdr:cNvPr id="45" name="ikk1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14775" y="15173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96</xdr:row>
      <xdr:rowOff>9525</xdr:rowOff>
    </xdr:from>
    <xdr:to>
      <xdr:col>17</xdr:col>
      <xdr:colOff>428625</xdr:colOff>
      <xdr:row>96</xdr:row>
      <xdr:rowOff>133350</xdr:rowOff>
    </xdr:to>
    <xdr:pic>
      <xdr:nvPicPr>
        <xdr:cNvPr id="46" name="ikk1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5173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98</xdr:row>
      <xdr:rowOff>9525</xdr:rowOff>
    </xdr:from>
    <xdr:to>
      <xdr:col>16</xdr:col>
      <xdr:colOff>247650</xdr:colOff>
      <xdr:row>98</xdr:row>
      <xdr:rowOff>133350</xdr:rowOff>
    </xdr:to>
    <xdr:pic>
      <xdr:nvPicPr>
        <xdr:cNvPr id="47" name="ikk1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14775" y="15468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98</xdr:row>
      <xdr:rowOff>9525</xdr:rowOff>
    </xdr:from>
    <xdr:to>
      <xdr:col>17</xdr:col>
      <xdr:colOff>428625</xdr:colOff>
      <xdr:row>98</xdr:row>
      <xdr:rowOff>133350</xdr:rowOff>
    </xdr:to>
    <xdr:pic>
      <xdr:nvPicPr>
        <xdr:cNvPr id="48" name="ikk1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5468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100</xdr:row>
      <xdr:rowOff>9525</xdr:rowOff>
    </xdr:from>
    <xdr:to>
      <xdr:col>16</xdr:col>
      <xdr:colOff>247650</xdr:colOff>
      <xdr:row>100</xdr:row>
      <xdr:rowOff>133350</xdr:rowOff>
    </xdr:to>
    <xdr:pic>
      <xdr:nvPicPr>
        <xdr:cNvPr id="49" name="ikk1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14775" y="15763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100</xdr:row>
      <xdr:rowOff>9525</xdr:rowOff>
    </xdr:from>
    <xdr:to>
      <xdr:col>17</xdr:col>
      <xdr:colOff>428625</xdr:colOff>
      <xdr:row>100</xdr:row>
      <xdr:rowOff>133350</xdr:rowOff>
    </xdr:to>
    <xdr:pic>
      <xdr:nvPicPr>
        <xdr:cNvPr id="50" name="ikk1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5763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102</xdr:row>
      <xdr:rowOff>9525</xdr:rowOff>
    </xdr:from>
    <xdr:to>
      <xdr:col>16</xdr:col>
      <xdr:colOff>247650</xdr:colOff>
      <xdr:row>102</xdr:row>
      <xdr:rowOff>133350</xdr:rowOff>
    </xdr:to>
    <xdr:pic>
      <xdr:nvPicPr>
        <xdr:cNvPr id="51" name="ikk1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14775" y="16059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102</xdr:row>
      <xdr:rowOff>9525</xdr:rowOff>
    </xdr:from>
    <xdr:to>
      <xdr:col>17</xdr:col>
      <xdr:colOff>428625</xdr:colOff>
      <xdr:row>102</xdr:row>
      <xdr:rowOff>133350</xdr:rowOff>
    </xdr:to>
    <xdr:pic>
      <xdr:nvPicPr>
        <xdr:cNvPr id="52" name="ikk1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6059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104</xdr:row>
      <xdr:rowOff>9525</xdr:rowOff>
    </xdr:from>
    <xdr:to>
      <xdr:col>16</xdr:col>
      <xdr:colOff>247650</xdr:colOff>
      <xdr:row>104</xdr:row>
      <xdr:rowOff>133350</xdr:rowOff>
    </xdr:to>
    <xdr:pic>
      <xdr:nvPicPr>
        <xdr:cNvPr id="53" name="ikk1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14775" y="16354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104</xdr:row>
      <xdr:rowOff>9525</xdr:rowOff>
    </xdr:from>
    <xdr:to>
      <xdr:col>17</xdr:col>
      <xdr:colOff>428625</xdr:colOff>
      <xdr:row>104</xdr:row>
      <xdr:rowOff>133350</xdr:rowOff>
    </xdr:to>
    <xdr:pic>
      <xdr:nvPicPr>
        <xdr:cNvPr id="54" name="ikk2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6354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106</xdr:row>
      <xdr:rowOff>9525</xdr:rowOff>
    </xdr:from>
    <xdr:to>
      <xdr:col>16</xdr:col>
      <xdr:colOff>247650</xdr:colOff>
      <xdr:row>106</xdr:row>
      <xdr:rowOff>133350</xdr:rowOff>
    </xdr:to>
    <xdr:pic>
      <xdr:nvPicPr>
        <xdr:cNvPr id="55" name="ikk2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14775" y="16649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106</xdr:row>
      <xdr:rowOff>9525</xdr:rowOff>
    </xdr:from>
    <xdr:to>
      <xdr:col>17</xdr:col>
      <xdr:colOff>428625</xdr:colOff>
      <xdr:row>106</xdr:row>
      <xdr:rowOff>133350</xdr:rowOff>
    </xdr:to>
    <xdr:pic>
      <xdr:nvPicPr>
        <xdr:cNvPr id="56" name="ikk2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6649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108</xdr:row>
      <xdr:rowOff>9525</xdr:rowOff>
    </xdr:from>
    <xdr:to>
      <xdr:col>16</xdr:col>
      <xdr:colOff>247650</xdr:colOff>
      <xdr:row>108</xdr:row>
      <xdr:rowOff>133350</xdr:rowOff>
    </xdr:to>
    <xdr:pic>
      <xdr:nvPicPr>
        <xdr:cNvPr id="57" name="ikk2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14775" y="16944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108</xdr:row>
      <xdr:rowOff>9525</xdr:rowOff>
    </xdr:from>
    <xdr:to>
      <xdr:col>17</xdr:col>
      <xdr:colOff>428625</xdr:colOff>
      <xdr:row>108</xdr:row>
      <xdr:rowOff>133350</xdr:rowOff>
    </xdr:to>
    <xdr:pic>
      <xdr:nvPicPr>
        <xdr:cNvPr id="58" name="ikk2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6944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28575</xdr:rowOff>
    </xdr:from>
    <xdr:to>
      <xdr:col>5</xdr:col>
      <xdr:colOff>28575</xdr:colOff>
      <xdr:row>0</xdr:row>
      <xdr:rowOff>295275</xdr:rowOff>
    </xdr:to>
    <xdr:pic>
      <xdr:nvPicPr>
        <xdr:cNvPr id="59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152400</xdr:colOff>
      <xdr:row>0</xdr:row>
      <xdr:rowOff>47625</xdr:rowOff>
    </xdr:from>
    <xdr:to>
      <xdr:col>17</xdr:col>
      <xdr:colOff>304800</xdr:colOff>
      <xdr:row>0</xdr:row>
      <xdr:rowOff>276225</xdr:rowOff>
    </xdr:to>
    <xdr:pic>
      <xdr:nvPicPr>
        <xdr:cNvPr id="60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47625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16</xdr:row>
      <xdr:rowOff>123825</xdr:rowOff>
    </xdr:from>
    <xdr:to>
      <xdr:col>7</xdr:col>
      <xdr:colOff>742950</xdr:colOff>
      <xdr:row>16</xdr:row>
      <xdr:rowOff>171450</xdr:rowOff>
    </xdr:to>
    <xdr:pic>
      <xdr:nvPicPr>
        <xdr:cNvPr id="1" name="Picture 6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62175" y="3028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21</xdr:row>
      <xdr:rowOff>114300</xdr:rowOff>
    </xdr:from>
    <xdr:to>
      <xdr:col>7</xdr:col>
      <xdr:colOff>752475</xdr:colOff>
      <xdr:row>21</xdr:row>
      <xdr:rowOff>161925</xdr:rowOff>
    </xdr:to>
    <xdr:pic>
      <xdr:nvPicPr>
        <xdr:cNvPr id="2" name="Picture 7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71700" y="3971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628650</xdr:colOff>
      <xdr:row>0</xdr:row>
      <xdr:rowOff>28575</xdr:rowOff>
    </xdr:from>
    <xdr:to>
      <xdr:col>15</xdr:col>
      <xdr:colOff>85725</xdr:colOff>
      <xdr:row>0</xdr:row>
      <xdr:rowOff>295275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81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5</xdr:row>
      <xdr:rowOff>142875</xdr:rowOff>
    </xdr:from>
    <xdr:to>
      <xdr:col>7</xdr:col>
      <xdr:colOff>104775</xdr:colOff>
      <xdr:row>5</xdr:row>
      <xdr:rowOff>180975</xdr:rowOff>
    </xdr:to>
    <xdr:pic>
      <xdr:nvPicPr>
        <xdr:cNvPr id="5" name="Picture 13" descr="PESEL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7775" y="923925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7</xdr:row>
      <xdr:rowOff>142875</xdr:rowOff>
    </xdr:from>
    <xdr:to>
      <xdr:col>7</xdr:col>
      <xdr:colOff>104775</xdr:colOff>
      <xdr:row>7</xdr:row>
      <xdr:rowOff>180975</xdr:rowOff>
    </xdr:to>
    <xdr:pic>
      <xdr:nvPicPr>
        <xdr:cNvPr id="6" name="Picture 14" descr="PESEL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7775" y="123825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428625</xdr:colOff>
      <xdr:row>31</xdr:row>
      <xdr:rowOff>133350</xdr:rowOff>
    </xdr:from>
    <xdr:ext cx="2781300" cy="476250"/>
    <xdr:sp>
      <xdr:nvSpPr>
        <xdr:cNvPr id="7" name="Text Box 15"/>
        <xdr:cNvSpPr txBox="1">
          <a:spLocks noChangeArrowheads="1"/>
        </xdr:cNvSpPr>
      </xdr:nvSpPr>
      <xdr:spPr>
        <a:xfrm>
          <a:off x="2505075" y="5600700"/>
          <a:ext cx="2781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Naciśnij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klawisz funkcyjny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F2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 edytuj treść uzasadnienia.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 trakcie edycji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lewy Alt 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Enter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wstawia nowy wiersz.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 zakończeniu wpisu naciśnij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</xdr:row>
      <xdr:rowOff>104775</xdr:rowOff>
    </xdr:from>
    <xdr:to>
      <xdr:col>3</xdr:col>
      <xdr:colOff>209550</xdr:colOff>
      <xdr:row>3</xdr:row>
      <xdr:rowOff>161925</xdr:rowOff>
    </xdr:to>
    <xdr:pic>
      <xdr:nvPicPr>
        <xdr:cNvPr id="1" name="Picture 3" descr="eu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0" y="53340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742950</xdr:colOff>
      <xdr:row>0</xdr:row>
      <xdr:rowOff>38100</xdr:rowOff>
    </xdr:from>
    <xdr:to>
      <xdr:col>10</xdr:col>
      <xdr:colOff>161925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e-pity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400"/>
  <sheetViews>
    <sheetView showGridLines="0" showRowColHeaders="0" tabSelected="1" showOutlineSymbols="0" zoomScale="130" zoomScaleNormal="130" zoomScalePageLayoutView="0" workbookViewId="0" topLeftCell="A1">
      <selection activeCell="E9" sqref="E9:T9"/>
    </sheetView>
  </sheetViews>
  <sheetFormatPr defaultColWidth="0" defaultRowHeight="12.75"/>
  <cols>
    <col min="1" max="1" width="3.7109375" style="1" customWidth="1"/>
    <col min="2" max="2" width="2.7109375" style="1" customWidth="1"/>
    <col min="3" max="4" width="4.28125" style="1" customWidth="1"/>
    <col min="5" max="5" width="3.57421875" style="1" customWidth="1"/>
    <col min="6" max="6" width="3.421875" style="1" customWidth="1"/>
    <col min="7" max="7" width="1.28515625" style="1" customWidth="1"/>
    <col min="8" max="8" width="2.8515625" style="1" customWidth="1"/>
    <col min="9" max="9" width="3.28125" style="1" customWidth="1"/>
    <col min="10" max="10" width="1.28515625" style="1" customWidth="1"/>
    <col min="11" max="11" width="4.00390625" style="1" customWidth="1"/>
    <col min="12" max="12" width="0.9921875" style="1" customWidth="1"/>
    <col min="13" max="13" width="1.1484375" style="1" customWidth="1"/>
    <col min="14" max="14" width="6.28125" style="1" customWidth="1"/>
    <col min="15" max="15" width="4.57421875" style="1" customWidth="1"/>
    <col min="16" max="16" width="0.85546875" style="1" customWidth="1"/>
    <col min="17" max="17" width="1.1484375" style="1" customWidth="1"/>
    <col min="18" max="18" width="2.421875" style="1" customWidth="1"/>
    <col min="19" max="19" width="1.421875" style="1" customWidth="1"/>
    <col min="20" max="20" width="3.421875" style="1" customWidth="1"/>
    <col min="21" max="21" width="1.28515625" style="1" customWidth="1"/>
    <col min="22" max="22" width="5.00390625" style="1" customWidth="1"/>
    <col min="23" max="23" width="3.28125" style="1" customWidth="1"/>
    <col min="24" max="24" width="2.28125" style="1" customWidth="1"/>
    <col min="25" max="25" width="3.57421875" style="1" customWidth="1"/>
    <col min="26" max="26" width="2.28125" style="1" customWidth="1"/>
    <col min="27" max="27" width="5.7109375" style="1" customWidth="1"/>
    <col min="28" max="28" width="1.28515625" style="1" customWidth="1"/>
    <col min="29" max="29" width="0.9921875" style="1" customWidth="1"/>
    <col min="30" max="30" width="0.42578125" style="1" customWidth="1"/>
    <col min="31" max="31" width="3.140625" style="1" customWidth="1"/>
    <col min="32" max="32" width="2.8515625" style="1" customWidth="1"/>
    <col min="33" max="33" width="4.7109375" style="1" customWidth="1"/>
    <col min="34" max="34" width="4.140625" style="1" customWidth="1"/>
    <col min="35" max="35" width="6.8515625" style="1" customWidth="1"/>
    <col min="36" max="36" width="2.7109375" style="1" customWidth="1"/>
    <col min="37" max="37" width="3.7109375" style="1" customWidth="1"/>
    <col min="38" max="38" width="8.7109375" style="94" hidden="1" customWidth="1"/>
    <col min="39" max="40" width="8.7109375" style="87" hidden="1" customWidth="1"/>
    <col min="41" max="43" width="0" style="87" hidden="1" customWidth="1"/>
    <col min="44" max="46" width="0" style="34" hidden="1" customWidth="1"/>
    <col min="47" max="16384" width="0" style="17" hidden="1" customWidth="1"/>
  </cols>
  <sheetData>
    <row r="1" spans="1:43" ht="15" customHeight="1">
      <c r="A1" s="102" t="s">
        <v>251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 t="s">
        <v>252</v>
      </c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91">
        <v>1</v>
      </c>
      <c r="AM1" s="80" t="s">
        <v>1055</v>
      </c>
      <c r="AN1" s="81" t="s">
        <v>1202</v>
      </c>
      <c r="AO1" s="82" t="s">
        <v>1462</v>
      </c>
      <c r="AP1" s="82" t="s">
        <v>1463</v>
      </c>
      <c r="AQ1" s="83" t="s">
        <v>1320</v>
      </c>
    </row>
    <row r="2" spans="3:43" ht="24.75" customHeight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2"/>
      <c r="AK2" s="2"/>
      <c r="AL2" s="91">
        <v>0</v>
      </c>
      <c r="AM2" s="80" t="s">
        <v>997</v>
      </c>
      <c r="AN2" s="81" t="s">
        <v>1152</v>
      </c>
      <c r="AO2" s="82" t="s">
        <v>151</v>
      </c>
      <c r="AP2" s="82" t="s">
        <v>152</v>
      </c>
      <c r="AQ2" s="83" t="s">
        <v>1321</v>
      </c>
    </row>
    <row r="3" spans="2:43" ht="12" customHeight="1">
      <c r="B3" s="10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1"/>
      <c r="AK3" s="2"/>
      <c r="AL3" s="91">
        <v>0</v>
      </c>
      <c r="AM3" s="80" t="s">
        <v>1000</v>
      </c>
      <c r="AN3" s="81" t="s">
        <v>195</v>
      </c>
      <c r="AO3" s="82" t="s">
        <v>341</v>
      </c>
      <c r="AP3" s="82" t="s">
        <v>153</v>
      </c>
      <c r="AQ3" s="83" t="s">
        <v>1322</v>
      </c>
    </row>
    <row r="4" spans="1:43" ht="9" customHeight="1">
      <c r="A4" s="9"/>
      <c r="B4" s="3"/>
      <c r="C4" s="99" t="s">
        <v>837</v>
      </c>
      <c r="D4" s="119"/>
      <c r="E4" s="120"/>
      <c r="F4" s="123" t="s">
        <v>734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4"/>
      <c r="AK4" s="7"/>
      <c r="AL4" s="91">
        <v>0</v>
      </c>
      <c r="AM4" s="80" t="s">
        <v>846</v>
      </c>
      <c r="AN4" s="81" t="s">
        <v>1245</v>
      </c>
      <c r="AO4" s="82" t="s">
        <v>154</v>
      </c>
      <c r="AP4" s="82" t="s">
        <v>155</v>
      </c>
      <c r="AQ4" s="83" t="s">
        <v>1323</v>
      </c>
    </row>
    <row r="5" spans="1:43" ht="6.75" customHeight="1" thickBot="1">
      <c r="A5" s="9"/>
      <c r="B5" s="3"/>
      <c r="C5" s="121"/>
      <c r="D5" s="121"/>
      <c r="E5" s="122"/>
      <c r="F5" s="128" t="s">
        <v>838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4"/>
      <c r="AK5" s="7"/>
      <c r="AL5" s="91">
        <v>0</v>
      </c>
      <c r="AM5" s="80" t="s">
        <v>954</v>
      </c>
      <c r="AN5" s="81" t="s">
        <v>1153</v>
      </c>
      <c r="AO5" s="82" t="s">
        <v>156</v>
      </c>
      <c r="AP5" s="82" t="s">
        <v>1508</v>
      </c>
      <c r="AQ5" s="83" t="s">
        <v>1324</v>
      </c>
    </row>
    <row r="6" spans="1:43" ht="0.75" customHeight="1">
      <c r="A6" s="9"/>
      <c r="B6" s="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5"/>
      <c r="AJ6" s="4"/>
      <c r="AK6" s="7"/>
      <c r="AL6" s="91">
        <v>0</v>
      </c>
      <c r="AM6" s="80" t="s">
        <v>1072</v>
      </c>
      <c r="AN6" s="81" t="s">
        <v>1218</v>
      </c>
      <c r="AO6" s="82" t="s">
        <v>1509</v>
      </c>
      <c r="AP6" s="82" t="s">
        <v>1510</v>
      </c>
      <c r="AQ6" s="83" t="s">
        <v>1325</v>
      </c>
    </row>
    <row r="7" spans="1:43" ht="2.25" customHeight="1">
      <c r="A7" s="9"/>
      <c r="B7" s="3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4"/>
      <c r="AK7" s="7"/>
      <c r="AL7" s="91">
        <v>0</v>
      </c>
      <c r="AM7" s="80" t="s">
        <v>887</v>
      </c>
      <c r="AN7" s="81" t="s">
        <v>1283</v>
      </c>
      <c r="AO7" s="82" t="s">
        <v>616</v>
      </c>
      <c r="AP7" s="82" t="s">
        <v>617</v>
      </c>
      <c r="AQ7" s="83" t="s">
        <v>1326</v>
      </c>
    </row>
    <row r="8" spans="1:43" ht="9.75" customHeight="1">
      <c r="A8" s="9"/>
      <c r="B8" s="3"/>
      <c r="C8" s="126" t="s">
        <v>1141</v>
      </c>
      <c r="D8" s="127"/>
      <c r="E8" s="127"/>
      <c r="F8" s="127"/>
      <c r="G8" s="127"/>
      <c r="H8" s="127"/>
      <c r="I8" s="127" t="s">
        <v>1142</v>
      </c>
      <c r="J8" s="127"/>
      <c r="K8" s="127"/>
      <c r="L8" s="127"/>
      <c r="M8" s="322"/>
      <c r="N8" s="323" t="s">
        <v>1143</v>
      </c>
      <c r="O8" s="324"/>
      <c r="P8" s="324"/>
      <c r="Q8" s="324"/>
      <c r="R8" s="324"/>
      <c r="S8" s="324"/>
      <c r="T8" s="325"/>
      <c r="U8" s="115" t="s">
        <v>1128</v>
      </c>
      <c r="V8" s="116"/>
      <c r="W8" s="116"/>
      <c r="X8" s="116"/>
      <c r="Y8" s="116"/>
      <c r="Z8" s="130"/>
      <c r="AA8" s="116"/>
      <c r="AB8" s="116"/>
      <c r="AC8" s="116"/>
      <c r="AD8" s="116"/>
      <c r="AE8" s="116"/>
      <c r="AF8" s="117"/>
      <c r="AG8" s="115" t="s">
        <v>1129</v>
      </c>
      <c r="AH8" s="116"/>
      <c r="AI8" s="117"/>
      <c r="AJ8" s="4"/>
      <c r="AK8" s="7"/>
      <c r="AL8" s="91">
        <v>0</v>
      </c>
      <c r="AM8" s="80" t="s">
        <v>964</v>
      </c>
      <c r="AN8" s="81" t="s">
        <v>1154</v>
      </c>
      <c r="AO8" s="82" t="s">
        <v>1511</v>
      </c>
      <c r="AP8" s="82" t="s">
        <v>1512</v>
      </c>
      <c r="AQ8" s="83" t="s">
        <v>1144</v>
      </c>
    </row>
    <row r="9" spans="1:43" ht="15" customHeight="1">
      <c r="A9" s="9"/>
      <c r="B9" s="3"/>
      <c r="C9" s="114"/>
      <c r="D9" s="112"/>
      <c r="E9" s="313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5"/>
      <c r="U9" s="307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9"/>
      <c r="AG9" s="118"/>
      <c r="AH9" s="100"/>
      <c r="AI9" s="98"/>
      <c r="AJ9" s="4"/>
      <c r="AK9" s="7"/>
      <c r="AL9" s="92">
        <v>0</v>
      </c>
      <c r="AM9" s="80" t="s">
        <v>998</v>
      </c>
      <c r="AN9" s="81" t="s">
        <v>1155</v>
      </c>
      <c r="AO9" s="82" t="s">
        <v>618</v>
      </c>
      <c r="AP9" s="82" t="s">
        <v>619</v>
      </c>
      <c r="AQ9" s="83" t="s">
        <v>1145</v>
      </c>
    </row>
    <row r="10" spans="1:43" ht="21" customHeight="1">
      <c r="A10" s="9"/>
      <c r="B10" s="3"/>
      <c r="C10" s="134" t="s">
        <v>745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4"/>
      <c r="AK10" s="7"/>
      <c r="AL10" s="91">
        <v>0</v>
      </c>
      <c r="AM10" s="80" t="s">
        <v>929</v>
      </c>
      <c r="AN10" s="81" t="s">
        <v>1156</v>
      </c>
      <c r="AO10" s="82" t="s">
        <v>1513</v>
      </c>
      <c r="AP10" s="82" t="s">
        <v>1514</v>
      </c>
      <c r="AQ10" s="83" t="s">
        <v>1146</v>
      </c>
    </row>
    <row r="11" spans="1:43" ht="21" customHeight="1">
      <c r="A11" s="9"/>
      <c r="B11" s="3"/>
      <c r="C11" s="135" t="s">
        <v>746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4"/>
      <c r="AK11" s="7"/>
      <c r="AL11" s="91">
        <v>0</v>
      </c>
      <c r="AM11" s="80" t="s">
        <v>930</v>
      </c>
      <c r="AN11" s="81" t="s">
        <v>1157</v>
      </c>
      <c r="AO11" s="82" t="s">
        <v>1515</v>
      </c>
      <c r="AP11" s="82" t="s">
        <v>1516</v>
      </c>
      <c r="AQ11" s="83" t="s">
        <v>1147</v>
      </c>
    </row>
    <row r="12" spans="1:43" ht="14.25" customHeight="1">
      <c r="A12" s="9"/>
      <c r="B12" s="3"/>
      <c r="C12" s="135" t="s">
        <v>747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4"/>
      <c r="AK12" s="7"/>
      <c r="AL12" s="91">
        <v>0</v>
      </c>
      <c r="AM12" s="80" t="s">
        <v>955</v>
      </c>
      <c r="AN12" s="81" t="s">
        <v>1158</v>
      </c>
      <c r="AO12" s="82" t="s">
        <v>1517</v>
      </c>
      <c r="AP12" s="82" t="s">
        <v>1518</v>
      </c>
      <c r="AQ12" s="83" t="s">
        <v>1148</v>
      </c>
    </row>
    <row r="13" spans="1:43" ht="20.25" customHeight="1">
      <c r="A13" s="9"/>
      <c r="B13" s="3"/>
      <c r="C13" s="135" t="s">
        <v>748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4"/>
      <c r="AK13" s="7"/>
      <c r="AL13" s="91">
        <v>0</v>
      </c>
      <c r="AM13" s="80" t="s">
        <v>956</v>
      </c>
      <c r="AN13" s="81" t="s">
        <v>1159</v>
      </c>
      <c r="AO13" s="82" t="s">
        <v>1519</v>
      </c>
      <c r="AP13" s="82" t="s">
        <v>1520</v>
      </c>
      <c r="AQ13" s="83" t="s">
        <v>1149</v>
      </c>
    </row>
    <row r="14" spans="1:43" ht="9.75" customHeight="1">
      <c r="A14" s="9"/>
      <c r="B14" s="3"/>
      <c r="C14" s="310" t="s">
        <v>256</v>
      </c>
      <c r="D14" s="311"/>
      <c r="E14" s="311"/>
      <c r="F14" s="311"/>
      <c r="G14" s="311"/>
      <c r="H14" s="311"/>
      <c r="I14" s="312"/>
      <c r="J14" s="296" t="s">
        <v>297</v>
      </c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316"/>
      <c r="V14" s="296" t="s">
        <v>298</v>
      </c>
      <c r="W14" s="261"/>
      <c r="X14" s="261"/>
      <c r="Y14" s="261"/>
      <c r="Z14" s="261"/>
      <c r="AA14" s="261"/>
      <c r="AB14" s="261"/>
      <c r="AC14" s="261"/>
      <c r="AD14" s="261"/>
      <c r="AE14" s="316"/>
      <c r="AF14" s="110"/>
      <c r="AG14" s="111"/>
      <c r="AH14" s="111"/>
      <c r="AI14" s="111"/>
      <c r="AJ14" s="4"/>
      <c r="AK14" s="7"/>
      <c r="AL14" s="91">
        <v>11</v>
      </c>
      <c r="AM14" s="80" t="s">
        <v>399</v>
      </c>
      <c r="AN14" s="81" t="s">
        <v>726</v>
      </c>
      <c r="AO14" s="82" t="s">
        <v>1521</v>
      </c>
      <c r="AP14" s="82" t="s">
        <v>1522</v>
      </c>
      <c r="AQ14" s="83" t="s">
        <v>317</v>
      </c>
    </row>
    <row r="15" spans="1:43" ht="15" customHeight="1">
      <c r="A15" s="9"/>
      <c r="B15" s="3"/>
      <c r="C15" s="311"/>
      <c r="D15" s="311"/>
      <c r="E15" s="311"/>
      <c r="F15" s="311"/>
      <c r="G15" s="311"/>
      <c r="H15" s="311"/>
      <c r="I15" s="312"/>
      <c r="J15" s="317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1"/>
      <c r="V15" s="317"/>
      <c r="W15" s="318"/>
      <c r="X15" s="318"/>
      <c r="Y15" s="318"/>
      <c r="Z15" s="318"/>
      <c r="AA15" s="318"/>
      <c r="AB15" s="318"/>
      <c r="AC15" s="318"/>
      <c r="AD15" s="318"/>
      <c r="AE15" s="319"/>
      <c r="AF15" s="111"/>
      <c r="AG15" s="111"/>
      <c r="AH15" s="111"/>
      <c r="AI15" s="111"/>
      <c r="AJ15" s="4"/>
      <c r="AK15" s="7"/>
      <c r="AL15" s="91">
        <v>1</v>
      </c>
      <c r="AM15" s="80" t="s">
        <v>1073</v>
      </c>
      <c r="AN15" s="84" t="s">
        <v>1219</v>
      </c>
      <c r="AO15" s="82" t="s">
        <v>1523</v>
      </c>
      <c r="AP15" s="82" t="s">
        <v>1524</v>
      </c>
      <c r="AQ15" s="83" t="s">
        <v>1150</v>
      </c>
    </row>
    <row r="16" spans="1:43" ht="1.5" customHeight="1">
      <c r="A16" s="9"/>
      <c r="B16" s="3"/>
      <c r="C16" s="18"/>
      <c r="D16" s="18"/>
      <c r="E16" s="18"/>
      <c r="F16" s="18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12"/>
      <c r="AG16" s="112"/>
      <c r="AH16" s="112"/>
      <c r="AI16" s="112"/>
      <c r="AJ16" s="4"/>
      <c r="AK16" s="7"/>
      <c r="AL16" s="93"/>
      <c r="AM16" s="80" t="s">
        <v>870</v>
      </c>
      <c r="AN16" s="81" t="s">
        <v>1266</v>
      </c>
      <c r="AO16" s="82" t="s">
        <v>1525</v>
      </c>
      <c r="AP16" s="82" t="s">
        <v>1526</v>
      </c>
      <c r="AQ16" s="83" t="s">
        <v>1151</v>
      </c>
    </row>
    <row r="17" spans="1:43" ht="9.75" customHeight="1">
      <c r="A17" s="9"/>
      <c r="B17" s="3"/>
      <c r="C17" s="105" t="s">
        <v>839</v>
      </c>
      <c r="D17" s="106"/>
      <c r="E17" s="106"/>
      <c r="F17" s="106"/>
      <c r="G17" s="106" t="s">
        <v>750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7"/>
      <c r="AJ17" s="5"/>
      <c r="AK17" s="6"/>
      <c r="AM17" s="80" t="s">
        <v>1032</v>
      </c>
      <c r="AN17" s="84" t="s">
        <v>1584</v>
      </c>
      <c r="AO17" s="82" t="s">
        <v>1527</v>
      </c>
      <c r="AP17" s="82" t="s">
        <v>1528</v>
      </c>
      <c r="AQ17" s="82"/>
    </row>
    <row r="18" spans="1:43" ht="9" customHeight="1">
      <c r="A18" s="9"/>
      <c r="B18" s="3"/>
      <c r="C18" s="108"/>
      <c r="D18" s="109"/>
      <c r="E18" s="109"/>
      <c r="F18" s="109"/>
      <c r="G18" s="109" t="s">
        <v>751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13"/>
      <c r="AJ18" s="4"/>
      <c r="AK18" s="7"/>
      <c r="AL18" s="93"/>
      <c r="AM18" s="80" t="s">
        <v>1001</v>
      </c>
      <c r="AN18" s="81" t="s">
        <v>196</v>
      </c>
      <c r="AO18" s="82" t="s">
        <v>1529</v>
      </c>
      <c r="AP18" s="82" t="s">
        <v>1530</v>
      </c>
      <c r="AQ18" s="82"/>
    </row>
    <row r="19" spans="1:43" ht="9.75" customHeight="1">
      <c r="A19" s="9"/>
      <c r="B19" s="3"/>
      <c r="C19" s="108" t="s">
        <v>840</v>
      </c>
      <c r="D19" s="109"/>
      <c r="E19" s="109"/>
      <c r="F19" s="109"/>
      <c r="G19" s="109" t="s">
        <v>752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13"/>
      <c r="AJ19" s="4"/>
      <c r="AK19" s="7"/>
      <c r="AL19" s="93"/>
      <c r="AM19" s="80" t="s">
        <v>1056</v>
      </c>
      <c r="AN19" s="84" t="s">
        <v>1203</v>
      </c>
      <c r="AO19" s="82" t="s">
        <v>1531</v>
      </c>
      <c r="AP19" s="82" t="s">
        <v>1532</v>
      </c>
      <c r="AQ19" s="82"/>
    </row>
    <row r="20" spans="1:43" ht="9.75" customHeight="1">
      <c r="A20" s="9"/>
      <c r="B20" s="3"/>
      <c r="C20" s="108"/>
      <c r="D20" s="109"/>
      <c r="E20" s="109"/>
      <c r="F20" s="109"/>
      <c r="G20" s="109" t="s">
        <v>753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13"/>
      <c r="AJ20" s="4"/>
      <c r="AK20" s="7"/>
      <c r="AL20" s="95"/>
      <c r="AM20" s="80" t="s">
        <v>925</v>
      </c>
      <c r="AN20" s="81" t="s">
        <v>1160</v>
      </c>
      <c r="AO20" s="82" t="s">
        <v>1533</v>
      </c>
      <c r="AP20" s="82" t="s">
        <v>1534</v>
      </c>
      <c r="AQ20" s="82"/>
    </row>
    <row r="21" spans="1:43" ht="9.75" customHeight="1">
      <c r="A21" s="9"/>
      <c r="B21" s="3"/>
      <c r="C21" s="108"/>
      <c r="D21" s="109"/>
      <c r="E21" s="109"/>
      <c r="F21" s="109"/>
      <c r="G21" s="109" t="s">
        <v>754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13"/>
      <c r="AJ21" s="4"/>
      <c r="AK21" s="7"/>
      <c r="AL21" s="95"/>
      <c r="AM21" s="80" t="s">
        <v>871</v>
      </c>
      <c r="AN21" s="81" t="s">
        <v>1267</v>
      </c>
      <c r="AO21" s="82" t="s">
        <v>1535</v>
      </c>
      <c r="AP21" s="82" t="s">
        <v>1536</v>
      </c>
      <c r="AQ21" s="82"/>
    </row>
    <row r="22" spans="1:43" ht="9.75" customHeight="1">
      <c r="A22" s="9"/>
      <c r="B22" s="3"/>
      <c r="C22" s="108" t="s">
        <v>841</v>
      </c>
      <c r="D22" s="109"/>
      <c r="E22" s="109"/>
      <c r="F22" s="109"/>
      <c r="G22" s="109" t="s">
        <v>755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13"/>
      <c r="AJ22" s="4"/>
      <c r="AK22" s="7"/>
      <c r="AL22" s="95"/>
      <c r="AM22" s="80" t="s">
        <v>847</v>
      </c>
      <c r="AN22" s="81" t="s">
        <v>1246</v>
      </c>
      <c r="AO22" s="82" t="s">
        <v>1537</v>
      </c>
      <c r="AP22" s="82" t="s">
        <v>1538</v>
      </c>
      <c r="AQ22" s="82"/>
    </row>
    <row r="23" spans="1:43" ht="12.75" customHeight="1" thickBot="1">
      <c r="A23" s="9"/>
      <c r="B23" s="3"/>
      <c r="C23" s="108" t="s">
        <v>842</v>
      </c>
      <c r="D23" s="109"/>
      <c r="E23" s="109"/>
      <c r="F23" s="109"/>
      <c r="G23" s="109" t="s">
        <v>756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13"/>
      <c r="AJ23" s="4"/>
      <c r="AK23" s="7"/>
      <c r="AL23" s="95"/>
      <c r="AM23" s="80" t="s">
        <v>729</v>
      </c>
      <c r="AN23" s="81" t="s">
        <v>681</v>
      </c>
      <c r="AO23" s="82" t="s">
        <v>1539</v>
      </c>
      <c r="AP23" s="82" t="s">
        <v>1540</v>
      </c>
      <c r="AQ23" s="82"/>
    </row>
    <row r="24" spans="1:43" ht="3" customHeight="1" thickBot="1">
      <c r="A24" s="9"/>
      <c r="B24" s="3"/>
      <c r="C24" s="131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3"/>
      <c r="AJ24" s="5"/>
      <c r="AK24" s="6"/>
      <c r="AL24" s="95"/>
      <c r="AM24" s="80" t="s">
        <v>1119</v>
      </c>
      <c r="AN24" s="81" t="s">
        <v>187</v>
      </c>
      <c r="AO24" s="82" t="s">
        <v>1541</v>
      </c>
      <c r="AP24" s="82" t="s">
        <v>1542</v>
      </c>
      <c r="AQ24" s="82"/>
    </row>
    <row r="25" spans="1:43" ht="15" customHeight="1">
      <c r="A25" s="9"/>
      <c r="B25" s="3"/>
      <c r="C25" s="141" t="s">
        <v>843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3"/>
      <c r="AJ25" s="5"/>
      <c r="AK25" s="6"/>
      <c r="AL25" s="95"/>
      <c r="AM25" s="80" t="s">
        <v>133</v>
      </c>
      <c r="AN25" s="81" t="s">
        <v>349</v>
      </c>
      <c r="AO25" s="82" t="s">
        <v>1543</v>
      </c>
      <c r="AP25" s="82" t="s">
        <v>1544</v>
      </c>
      <c r="AQ25" s="82"/>
    </row>
    <row r="26" spans="1:43" ht="9.75" customHeight="1">
      <c r="A26" s="9"/>
      <c r="B26" s="3"/>
      <c r="C26" s="12"/>
      <c r="D26" s="144" t="s">
        <v>757</v>
      </c>
      <c r="E26" s="277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7"/>
      <c r="AJ26" s="4"/>
      <c r="AK26" s="7"/>
      <c r="AL26" s="95"/>
      <c r="AM26" s="80" t="s">
        <v>1057</v>
      </c>
      <c r="AN26" s="81" t="s">
        <v>1204</v>
      </c>
      <c r="AO26" s="82" t="s">
        <v>1545</v>
      </c>
      <c r="AP26" s="82" t="s">
        <v>1546</v>
      </c>
      <c r="AQ26" s="82"/>
    </row>
    <row r="27" spans="1:43" ht="15" customHeight="1">
      <c r="A27" s="9"/>
      <c r="B27" s="3"/>
      <c r="C27" s="13"/>
      <c r="D27" s="150"/>
      <c r="E27" s="153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5"/>
      <c r="AJ27" s="5"/>
      <c r="AK27" s="6"/>
      <c r="AL27" s="95" t="e">
        <f>VLOOKUP(D27,US,2,FALSE)</f>
        <v>#N/A</v>
      </c>
      <c r="AM27" s="80" t="s">
        <v>1058</v>
      </c>
      <c r="AN27" s="81" t="s">
        <v>1205</v>
      </c>
      <c r="AO27" s="82" t="s">
        <v>1547</v>
      </c>
      <c r="AP27" s="82" t="s">
        <v>1548</v>
      </c>
      <c r="AQ27" s="85"/>
    </row>
    <row r="28" spans="1:43" ht="9.75" customHeight="1">
      <c r="A28" s="9"/>
      <c r="B28" s="3"/>
      <c r="C28" s="13"/>
      <c r="D28" s="296" t="s">
        <v>258</v>
      </c>
      <c r="E28" s="261"/>
      <c r="F28" s="116"/>
      <c r="G28" s="116"/>
      <c r="H28" s="116"/>
      <c r="I28" s="116"/>
      <c r="J28" s="116"/>
      <c r="K28" s="116"/>
      <c r="L28" s="116"/>
      <c r="M28" s="116"/>
      <c r="N28" s="116"/>
      <c r="O28" s="117"/>
      <c r="P28" s="137" t="s">
        <v>259</v>
      </c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7"/>
      <c r="AJ28" s="4"/>
      <c r="AK28" s="7"/>
      <c r="AL28" s="95"/>
      <c r="AM28" s="80" t="s">
        <v>1071</v>
      </c>
      <c r="AN28" s="81" t="s">
        <v>238</v>
      </c>
      <c r="AO28" s="82" t="s">
        <v>1549</v>
      </c>
      <c r="AP28" s="82" t="s">
        <v>1550</v>
      </c>
      <c r="AQ28" s="82"/>
    </row>
    <row r="29" spans="1:43" ht="15" customHeight="1">
      <c r="A29" s="9"/>
      <c r="B29" s="3"/>
      <c r="C29" s="12"/>
      <c r="D29" s="347"/>
      <c r="E29" s="350" t="s">
        <v>758</v>
      </c>
      <c r="F29" s="350"/>
      <c r="G29" s="350"/>
      <c r="H29" s="350"/>
      <c r="I29" s="350"/>
      <c r="J29" s="350"/>
      <c r="K29" s="297" t="s">
        <v>261</v>
      </c>
      <c r="L29" s="250"/>
      <c r="M29" s="250"/>
      <c r="N29" s="250"/>
      <c r="O29" s="173"/>
      <c r="P29" s="300"/>
      <c r="Q29" s="298"/>
      <c r="R29" s="298"/>
      <c r="S29" s="299" t="s">
        <v>735</v>
      </c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76"/>
      <c r="AJ29" s="4"/>
      <c r="AK29" s="7"/>
      <c r="AL29" s="95"/>
      <c r="AM29" s="80" t="s">
        <v>1033</v>
      </c>
      <c r="AN29" s="84" t="s">
        <v>1585</v>
      </c>
      <c r="AO29" s="82" t="s">
        <v>1551</v>
      </c>
      <c r="AP29" s="82" t="s">
        <v>1552</v>
      </c>
      <c r="AQ29" s="82"/>
    </row>
    <row r="30" spans="1:43" ht="16.5" customHeight="1">
      <c r="A30" s="9"/>
      <c r="B30" s="3"/>
      <c r="C30" s="12"/>
      <c r="D30" s="347"/>
      <c r="E30" s="350"/>
      <c r="F30" s="350"/>
      <c r="G30" s="350"/>
      <c r="H30" s="350"/>
      <c r="I30" s="350"/>
      <c r="J30" s="350"/>
      <c r="K30" s="250"/>
      <c r="L30" s="250"/>
      <c r="M30" s="250"/>
      <c r="N30" s="250"/>
      <c r="O30" s="173"/>
      <c r="P30" s="300"/>
      <c r="Q30" s="298"/>
      <c r="R30" s="298"/>
      <c r="S30" s="299" t="s">
        <v>736</v>
      </c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76"/>
      <c r="AJ30" s="4"/>
      <c r="AK30" s="7"/>
      <c r="AL30" s="95"/>
      <c r="AM30" s="80" t="s">
        <v>957</v>
      </c>
      <c r="AN30" s="81" t="s">
        <v>1161</v>
      </c>
      <c r="AO30" s="82" t="s">
        <v>1553</v>
      </c>
      <c r="AP30" s="82" t="s">
        <v>1554</v>
      </c>
      <c r="AQ30" s="82"/>
    </row>
    <row r="31" spans="1:43" ht="13.5" customHeight="1" thickBot="1">
      <c r="A31" s="9"/>
      <c r="B31" s="3"/>
      <c r="C31" s="12"/>
      <c r="D31" s="110"/>
      <c r="E31" s="111"/>
      <c r="F31" s="298"/>
      <c r="G31" s="298"/>
      <c r="H31" s="298"/>
      <c r="I31" s="298"/>
      <c r="J31" s="298"/>
      <c r="K31" s="298"/>
      <c r="L31" s="298"/>
      <c r="M31" s="298"/>
      <c r="N31" s="298"/>
      <c r="O31" s="290"/>
      <c r="P31" s="300"/>
      <c r="Q31" s="298"/>
      <c r="R31" s="298"/>
      <c r="S31" s="327" t="s">
        <v>260</v>
      </c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9"/>
      <c r="AJ31" s="4"/>
      <c r="AK31" s="7"/>
      <c r="AL31" s="95"/>
      <c r="AM31" s="80" t="s">
        <v>938</v>
      </c>
      <c r="AN31" s="81" t="s">
        <v>1583</v>
      </c>
      <c r="AO31" s="82" t="s">
        <v>1555</v>
      </c>
      <c r="AP31" s="82" t="s">
        <v>1556</v>
      </c>
      <c r="AQ31" s="82"/>
    </row>
    <row r="32" spans="1:43" ht="3" customHeight="1" thickBot="1">
      <c r="A32" s="9"/>
      <c r="B32" s="3"/>
      <c r="C32" s="131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3"/>
      <c r="AJ32" s="4"/>
      <c r="AK32" s="7"/>
      <c r="AL32" s="95"/>
      <c r="AM32" s="80" t="s">
        <v>1074</v>
      </c>
      <c r="AN32" s="84" t="s">
        <v>1220</v>
      </c>
      <c r="AO32" s="82" t="s">
        <v>1557</v>
      </c>
      <c r="AP32" s="82" t="s">
        <v>1558</v>
      </c>
      <c r="AQ32" s="82"/>
    </row>
    <row r="33" spans="1:43" ht="15.75" customHeight="1">
      <c r="A33" s="9"/>
      <c r="B33" s="3"/>
      <c r="C33" s="233" t="s">
        <v>759</v>
      </c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5"/>
      <c r="AJ33" s="4"/>
      <c r="AK33" s="7"/>
      <c r="AL33" s="95"/>
      <c r="AM33" s="80" t="s">
        <v>1059</v>
      </c>
      <c r="AN33" s="84" t="s">
        <v>1206</v>
      </c>
      <c r="AO33" s="82" t="s">
        <v>1559</v>
      </c>
      <c r="AP33" s="82" t="s">
        <v>1560</v>
      </c>
      <c r="AQ33" s="82"/>
    </row>
    <row r="34" spans="1:43" ht="20.25" customHeight="1">
      <c r="A34" s="9"/>
      <c r="B34" s="3"/>
      <c r="C34" s="236" t="s">
        <v>844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8"/>
      <c r="AJ34" s="5"/>
      <c r="AK34" s="6"/>
      <c r="AL34" s="95"/>
      <c r="AM34" s="80" t="s">
        <v>1031</v>
      </c>
      <c r="AN34" s="81" t="s">
        <v>203</v>
      </c>
      <c r="AO34" s="82" t="s">
        <v>1561</v>
      </c>
      <c r="AP34" s="82" t="s">
        <v>1562</v>
      </c>
      <c r="AQ34" s="82"/>
    </row>
    <row r="35" spans="1:43" ht="9.75" customHeight="1">
      <c r="A35" s="9"/>
      <c r="B35" s="3"/>
      <c r="C35" s="13"/>
      <c r="D35" s="149" t="s">
        <v>1130</v>
      </c>
      <c r="E35" s="261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7"/>
      <c r="Q35" s="149" t="s">
        <v>1131</v>
      </c>
      <c r="R35" s="116"/>
      <c r="S35" s="116"/>
      <c r="T35" s="116"/>
      <c r="U35" s="116"/>
      <c r="V35" s="116"/>
      <c r="W35" s="116"/>
      <c r="X35" s="116"/>
      <c r="Y35" s="116"/>
      <c r="Z35" s="117"/>
      <c r="AA35" s="296" t="s">
        <v>262</v>
      </c>
      <c r="AB35" s="116"/>
      <c r="AC35" s="116"/>
      <c r="AD35" s="116"/>
      <c r="AE35" s="116"/>
      <c r="AF35" s="116"/>
      <c r="AG35" s="116"/>
      <c r="AH35" s="116"/>
      <c r="AI35" s="117"/>
      <c r="AJ35" s="4"/>
      <c r="AK35" s="7"/>
      <c r="AL35" s="95"/>
      <c r="AM35" s="80" t="s">
        <v>939</v>
      </c>
      <c r="AN35" s="81" t="s">
        <v>174</v>
      </c>
      <c r="AO35" s="82" t="s">
        <v>1563</v>
      </c>
      <c r="AP35" s="82" t="s">
        <v>1564</v>
      </c>
      <c r="AQ35" s="82"/>
    </row>
    <row r="36" spans="1:43" ht="16.5" customHeight="1">
      <c r="A36" s="9"/>
      <c r="B36" s="3"/>
      <c r="C36" s="13"/>
      <c r="D36" s="150"/>
      <c r="E36" s="153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2"/>
      <c r="Q36" s="150"/>
      <c r="R36" s="151"/>
      <c r="S36" s="151"/>
      <c r="T36" s="151"/>
      <c r="U36" s="151"/>
      <c r="V36" s="151"/>
      <c r="W36" s="151"/>
      <c r="X36" s="151"/>
      <c r="Y36" s="151"/>
      <c r="Z36" s="152"/>
      <c r="AA36" s="317"/>
      <c r="AB36" s="308"/>
      <c r="AC36" s="308"/>
      <c r="AD36" s="308"/>
      <c r="AE36" s="308"/>
      <c r="AF36" s="308"/>
      <c r="AG36" s="308"/>
      <c r="AH36" s="308"/>
      <c r="AI36" s="309"/>
      <c r="AJ36" s="4"/>
      <c r="AK36" s="7"/>
      <c r="AL36" s="95" t="str">
        <f>PROPER(D36&amp;" "&amp;Q36)</f>
        <v> </v>
      </c>
      <c r="AM36" s="80" t="s">
        <v>958</v>
      </c>
      <c r="AN36" s="81" t="s">
        <v>1162</v>
      </c>
      <c r="AO36" s="82" t="s">
        <v>1565</v>
      </c>
      <c r="AP36" s="82" t="s">
        <v>1566</v>
      </c>
      <c r="AQ36" s="82"/>
    </row>
    <row r="37" spans="1:43" ht="9.75" customHeight="1">
      <c r="A37" s="9"/>
      <c r="B37" s="3"/>
      <c r="C37" s="12"/>
      <c r="D37" s="144" t="s">
        <v>1132</v>
      </c>
      <c r="E37" s="145"/>
      <c r="F37" s="146"/>
      <c r="G37" s="146"/>
      <c r="H37" s="146"/>
      <c r="I37" s="146"/>
      <c r="J37" s="147"/>
      <c r="K37" s="149" t="s">
        <v>1133</v>
      </c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7"/>
      <c r="Y37" s="149" t="s">
        <v>1134</v>
      </c>
      <c r="Z37" s="116"/>
      <c r="AA37" s="116"/>
      <c r="AB37" s="116"/>
      <c r="AC37" s="116"/>
      <c r="AD37" s="116"/>
      <c r="AE37" s="116"/>
      <c r="AF37" s="116"/>
      <c r="AG37" s="116"/>
      <c r="AH37" s="116"/>
      <c r="AI37" s="117"/>
      <c r="AJ37" s="4"/>
      <c r="AK37" s="7"/>
      <c r="AL37" s="95"/>
      <c r="AM37" s="80" t="s">
        <v>965</v>
      </c>
      <c r="AN37" s="81" t="s">
        <v>227</v>
      </c>
      <c r="AO37" s="82" t="s">
        <v>1567</v>
      </c>
      <c r="AP37" s="82" t="s">
        <v>1568</v>
      </c>
      <c r="AQ37" s="82"/>
    </row>
    <row r="38" spans="1:43" ht="15" customHeight="1">
      <c r="A38" s="9"/>
      <c r="B38" s="3"/>
      <c r="C38" s="12"/>
      <c r="D38" s="150"/>
      <c r="E38" s="153"/>
      <c r="F38" s="154"/>
      <c r="G38" s="154"/>
      <c r="H38" s="154"/>
      <c r="I38" s="154"/>
      <c r="J38" s="155"/>
      <c r="K38" s="150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2"/>
      <c r="Y38" s="150"/>
      <c r="Z38" s="151"/>
      <c r="AA38" s="151"/>
      <c r="AB38" s="151"/>
      <c r="AC38" s="151"/>
      <c r="AD38" s="151"/>
      <c r="AE38" s="151"/>
      <c r="AF38" s="151"/>
      <c r="AG38" s="151"/>
      <c r="AH38" s="151"/>
      <c r="AI38" s="152"/>
      <c r="AJ38" s="5"/>
      <c r="AK38" s="6"/>
      <c r="AL38" s="95" t="e">
        <f>VLOOKUP(D38,Kraje,2,FALSE)</f>
        <v>#N/A</v>
      </c>
      <c r="AM38" s="80" t="s">
        <v>872</v>
      </c>
      <c r="AN38" s="81" t="s">
        <v>1268</v>
      </c>
      <c r="AO38" s="82" t="s">
        <v>343</v>
      </c>
      <c r="AP38" s="82" t="s">
        <v>342</v>
      </c>
      <c r="AQ38" s="82"/>
    </row>
    <row r="39" spans="1:43" ht="9.75" customHeight="1">
      <c r="A39" s="9"/>
      <c r="B39" s="3"/>
      <c r="C39" s="12"/>
      <c r="D39" s="144" t="s">
        <v>1135</v>
      </c>
      <c r="E39" s="145"/>
      <c r="F39" s="146"/>
      <c r="G39" s="146"/>
      <c r="H39" s="146"/>
      <c r="I39" s="146"/>
      <c r="J39" s="146"/>
      <c r="K39" s="146"/>
      <c r="L39" s="147"/>
      <c r="M39" s="144" t="s">
        <v>1136</v>
      </c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8"/>
      <c r="AE39" s="144" t="s">
        <v>1137</v>
      </c>
      <c r="AF39" s="145"/>
      <c r="AG39" s="148"/>
      <c r="AH39" s="144" t="s">
        <v>1138</v>
      </c>
      <c r="AI39" s="148"/>
      <c r="AJ39" s="4"/>
      <c r="AK39" s="7"/>
      <c r="AL39" s="95"/>
      <c r="AM39" s="80" t="s">
        <v>888</v>
      </c>
      <c r="AN39" s="81" t="s">
        <v>1284</v>
      </c>
      <c r="AO39" s="82" t="s">
        <v>1569</v>
      </c>
      <c r="AP39" s="82" t="s">
        <v>1570</v>
      </c>
      <c r="AQ39" s="82"/>
    </row>
    <row r="40" spans="1:43" ht="15" customHeight="1">
      <c r="A40" s="9"/>
      <c r="B40" s="3"/>
      <c r="C40" s="12"/>
      <c r="D40" s="150"/>
      <c r="E40" s="153"/>
      <c r="F40" s="154"/>
      <c r="G40" s="154"/>
      <c r="H40" s="154"/>
      <c r="I40" s="154"/>
      <c r="J40" s="154"/>
      <c r="K40" s="154"/>
      <c r="L40" s="155"/>
      <c r="M40" s="150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75"/>
      <c r="AE40" s="278"/>
      <c r="AF40" s="279"/>
      <c r="AG40" s="280"/>
      <c r="AH40" s="278"/>
      <c r="AI40" s="280"/>
      <c r="AJ40" s="5"/>
      <c r="AK40" s="6"/>
      <c r="AL40" s="95"/>
      <c r="AM40" s="80" t="s">
        <v>959</v>
      </c>
      <c r="AN40" s="81" t="s">
        <v>1163</v>
      </c>
      <c r="AO40" s="82" t="s">
        <v>1571</v>
      </c>
      <c r="AP40" s="82" t="s">
        <v>1572</v>
      </c>
      <c r="AQ40" s="82"/>
    </row>
    <row r="41" spans="1:43" ht="9.75" customHeight="1">
      <c r="A41" s="9"/>
      <c r="B41" s="3"/>
      <c r="C41" s="12"/>
      <c r="D41" s="149" t="s">
        <v>1139</v>
      </c>
      <c r="E41" s="261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7"/>
      <c r="Y41" s="149" t="s">
        <v>1140</v>
      </c>
      <c r="Z41" s="116"/>
      <c r="AA41" s="116"/>
      <c r="AB41" s="116"/>
      <c r="AC41" s="116"/>
      <c r="AD41" s="116"/>
      <c r="AE41" s="116"/>
      <c r="AF41" s="116"/>
      <c r="AG41" s="116"/>
      <c r="AH41" s="116"/>
      <c r="AI41" s="117"/>
      <c r="AJ41" s="4"/>
      <c r="AK41" s="7"/>
      <c r="AL41" s="95"/>
      <c r="AM41" s="80" t="s">
        <v>1007</v>
      </c>
      <c r="AN41" s="81" t="s">
        <v>204</v>
      </c>
      <c r="AO41" s="82" t="s">
        <v>1573</v>
      </c>
      <c r="AP41" s="82" t="s">
        <v>1574</v>
      </c>
      <c r="AQ41" s="82"/>
    </row>
    <row r="42" spans="1:43" ht="16.5" customHeight="1">
      <c r="A42" s="9"/>
      <c r="B42" s="3"/>
      <c r="C42" s="13"/>
      <c r="D42" s="150"/>
      <c r="E42" s="153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2"/>
      <c r="Y42" s="326"/>
      <c r="Z42" s="308"/>
      <c r="AA42" s="308"/>
      <c r="AB42" s="308"/>
      <c r="AC42" s="308"/>
      <c r="AD42" s="308"/>
      <c r="AE42" s="308"/>
      <c r="AF42" s="308"/>
      <c r="AG42" s="308"/>
      <c r="AH42" s="308"/>
      <c r="AI42" s="309"/>
      <c r="AJ42" s="5"/>
      <c r="AK42" s="6"/>
      <c r="AL42" s="95"/>
      <c r="AM42" s="80" t="s">
        <v>960</v>
      </c>
      <c r="AN42" s="81" t="s">
        <v>1164</v>
      </c>
      <c r="AO42" s="82" t="s">
        <v>1575</v>
      </c>
      <c r="AP42" s="82" t="s">
        <v>1576</v>
      </c>
      <c r="AQ42" s="82"/>
    </row>
    <row r="43" spans="1:43" ht="17.25" customHeight="1">
      <c r="A43" s="9"/>
      <c r="B43" s="3"/>
      <c r="C43" s="282" t="s">
        <v>760</v>
      </c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4"/>
      <c r="AJ43" s="4"/>
      <c r="AK43" s="7"/>
      <c r="AL43" s="95"/>
      <c r="AM43" s="80" t="s">
        <v>961</v>
      </c>
      <c r="AN43" s="81" t="s">
        <v>1165</v>
      </c>
      <c r="AO43" s="82" t="s">
        <v>1577</v>
      </c>
      <c r="AP43" s="82" t="s">
        <v>1578</v>
      </c>
      <c r="AQ43" s="82"/>
    </row>
    <row r="44" spans="1:43" ht="23.25" customHeight="1">
      <c r="A44" s="9"/>
      <c r="B44" s="3"/>
      <c r="C44" s="14"/>
      <c r="D44" s="330" t="s">
        <v>761</v>
      </c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1"/>
      <c r="AJ44" s="4"/>
      <c r="AK44" s="7"/>
      <c r="AL44" s="95"/>
      <c r="AM44" s="80" t="s">
        <v>1100</v>
      </c>
      <c r="AN44" s="81" t="s">
        <v>1166</v>
      </c>
      <c r="AO44" s="82" t="s">
        <v>1579</v>
      </c>
      <c r="AP44" s="82" t="s">
        <v>1580</v>
      </c>
      <c r="AQ44" s="82"/>
    </row>
    <row r="45" spans="1:43" ht="9.75" customHeight="1">
      <c r="A45" s="9"/>
      <c r="B45" s="3"/>
      <c r="C45" s="14"/>
      <c r="D45" s="296" t="s">
        <v>270</v>
      </c>
      <c r="E45" s="261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7"/>
      <c r="AJ45" s="4"/>
      <c r="AK45" s="7"/>
      <c r="AL45" s="95"/>
      <c r="AM45" s="80" t="s">
        <v>940</v>
      </c>
      <c r="AN45" s="81" t="s">
        <v>175</v>
      </c>
      <c r="AO45" s="82" t="s">
        <v>1581</v>
      </c>
      <c r="AP45" s="82" t="s">
        <v>1582</v>
      </c>
      <c r="AQ45" s="82"/>
    </row>
    <row r="46" spans="1:43" ht="18.75" customHeight="1">
      <c r="A46" s="9"/>
      <c r="B46" s="3"/>
      <c r="C46" s="14"/>
      <c r="D46" s="22"/>
      <c r="E46" s="299" t="s">
        <v>737</v>
      </c>
      <c r="F46" s="299"/>
      <c r="G46" s="299"/>
      <c r="H46" s="299"/>
      <c r="I46" s="299"/>
      <c r="J46" s="299"/>
      <c r="K46" s="299"/>
      <c r="L46" s="299"/>
      <c r="M46" s="299"/>
      <c r="N46" s="299" t="s">
        <v>738</v>
      </c>
      <c r="O46" s="299"/>
      <c r="P46" s="299"/>
      <c r="Q46" s="299"/>
      <c r="R46" s="299"/>
      <c r="S46" s="299"/>
      <c r="T46" s="299"/>
      <c r="U46" s="299"/>
      <c r="V46" s="346" t="s">
        <v>264</v>
      </c>
      <c r="W46" s="299"/>
      <c r="X46" s="299"/>
      <c r="Y46" s="299"/>
      <c r="Z46" s="299"/>
      <c r="AA46" s="299"/>
      <c r="AB46" s="299" t="s">
        <v>762</v>
      </c>
      <c r="AC46" s="254"/>
      <c r="AD46" s="254"/>
      <c r="AE46" s="254"/>
      <c r="AF46" s="254"/>
      <c r="AG46" s="254"/>
      <c r="AH46" s="254"/>
      <c r="AI46" s="276"/>
      <c r="AJ46" s="4"/>
      <c r="AK46" s="7"/>
      <c r="AL46" s="95"/>
      <c r="AM46" s="80" t="s">
        <v>1101</v>
      </c>
      <c r="AN46" s="81" t="s">
        <v>1167</v>
      </c>
      <c r="AO46" s="82" t="s">
        <v>620</v>
      </c>
      <c r="AP46" s="82" t="s">
        <v>621</v>
      </c>
      <c r="AQ46" s="82"/>
    </row>
    <row r="47" spans="1:43" ht="24.75" customHeight="1">
      <c r="A47" s="9"/>
      <c r="B47" s="3"/>
      <c r="C47" s="14"/>
      <c r="D47" s="23"/>
      <c r="E47" s="292" t="s">
        <v>739</v>
      </c>
      <c r="F47" s="292"/>
      <c r="G47" s="292"/>
      <c r="H47" s="292"/>
      <c r="I47" s="292"/>
      <c r="J47" s="292"/>
      <c r="K47" s="292"/>
      <c r="L47" s="292"/>
      <c r="M47" s="293" t="s">
        <v>263</v>
      </c>
      <c r="N47" s="292"/>
      <c r="O47" s="292"/>
      <c r="P47" s="292"/>
      <c r="Q47" s="292"/>
      <c r="R47" s="292"/>
      <c r="S47" s="292"/>
      <c r="T47" s="292"/>
      <c r="U47" s="292"/>
      <c r="V47" s="292" t="s">
        <v>740</v>
      </c>
      <c r="W47" s="292"/>
      <c r="X47" s="292"/>
      <c r="Y47" s="292"/>
      <c r="Z47" s="292"/>
      <c r="AA47" s="292"/>
      <c r="AB47" s="292" t="s">
        <v>763</v>
      </c>
      <c r="AC47" s="157"/>
      <c r="AD47" s="157"/>
      <c r="AE47" s="157"/>
      <c r="AF47" s="157"/>
      <c r="AG47" s="157"/>
      <c r="AH47" s="157"/>
      <c r="AI47" s="158"/>
      <c r="AJ47" s="4"/>
      <c r="AK47" s="7"/>
      <c r="AL47" s="95"/>
      <c r="AM47" s="80" t="s">
        <v>873</v>
      </c>
      <c r="AN47" s="81" t="s">
        <v>1269</v>
      </c>
      <c r="AO47" s="82" t="s">
        <v>622</v>
      </c>
      <c r="AP47" s="82" t="s">
        <v>623</v>
      </c>
      <c r="AQ47" s="82"/>
    </row>
    <row r="48" spans="1:43" ht="9.75" customHeight="1">
      <c r="A48" s="9"/>
      <c r="B48" s="3"/>
      <c r="C48" s="14"/>
      <c r="D48" s="149" t="s">
        <v>764</v>
      </c>
      <c r="E48" s="261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7"/>
      <c r="AJ48" s="4"/>
      <c r="AK48" s="7"/>
      <c r="AL48" s="95"/>
      <c r="AM48" s="80" t="s">
        <v>979</v>
      </c>
      <c r="AN48" s="81" t="s">
        <v>157</v>
      </c>
      <c r="AO48" s="82" t="s">
        <v>624</v>
      </c>
      <c r="AP48" s="82" t="s">
        <v>625</v>
      </c>
      <c r="AQ48" s="82"/>
    </row>
    <row r="49" spans="1:43" ht="9.75" customHeight="1">
      <c r="A49" s="9"/>
      <c r="B49" s="3"/>
      <c r="C49" s="14"/>
      <c r="D49" s="288" t="s">
        <v>1740</v>
      </c>
      <c r="E49" s="111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0"/>
      <c r="AJ49" s="4"/>
      <c r="AK49" s="7"/>
      <c r="AL49" s="95"/>
      <c r="AM49" s="80" t="s">
        <v>966</v>
      </c>
      <c r="AN49" s="81" t="s">
        <v>228</v>
      </c>
      <c r="AO49" s="82" t="s">
        <v>626</v>
      </c>
      <c r="AP49" s="82" t="s">
        <v>627</v>
      </c>
      <c r="AQ49" s="82"/>
    </row>
    <row r="50" spans="1:43" ht="16.5" customHeight="1">
      <c r="A50" s="9"/>
      <c r="B50" s="3"/>
      <c r="C50" s="14"/>
      <c r="D50" s="211"/>
      <c r="E50" s="212"/>
      <c r="F50" s="212"/>
      <c r="G50" s="212"/>
      <c r="H50" s="212"/>
      <c r="I50" s="208" t="s">
        <v>266</v>
      </c>
      <c r="J50" s="281"/>
      <c r="K50" s="281"/>
      <c r="L50" s="281"/>
      <c r="M50" s="281"/>
      <c r="N50" s="281"/>
      <c r="O50" s="281"/>
      <c r="P50" s="281"/>
      <c r="Q50" s="281"/>
      <c r="R50" s="281" t="s">
        <v>765</v>
      </c>
      <c r="S50" s="281"/>
      <c r="T50" s="281"/>
      <c r="U50" s="281"/>
      <c r="V50" s="281"/>
      <c r="W50" s="281"/>
      <c r="X50" s="281"/>
      <c r="Y50" s="281"/>
      <c r="Z50" s="281"/>
      <c r="AA50" s="208" t="s">
        <v>265</v>
      </c>
      <c r="AB50" s="209"/>
      <c r="AC50" s="209"/>
      <c r="AD50" s="209"/>
      <c r="AE50" s="209"/>
      <c r="AF50" s="209"/>
      <c r="AG50" s="209"/>
      <c r="AH50" s="209"/>
      <c r="AI50" s="210"/>
      <c r="AJ50" s="4"/>
      <c r="AK50" s="7"/>
      <c r="AL50" s="95"/>
      <c r="AM50" s="80" t="s">
        <v>1097</v>
      </c>
      <c r="AN50" s="84" t="s">
        <v>1234</v>
      </c>
      <c r="AO50" s="82" t="s">
        <v>628</v>
      </c>
      <c r="AP50" s="82" t="s">
        <v>629</v>
      </c>
      <c r="AQ50" s="82"/>
    </row>
    <row r="51" spans="1:43" ht="9.75" customHeight="1">
      <c r="A51" s="9"/>
      <c r="B51" s="3"/>
      <c r="C51" s="14"/>
      <c r="D51" s="296" t="s">
        <v>269</v>
      </c>
      <c r="E51" s="261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7"/>
      <c r="AJ51" s="4"/>
      <c r="AK51" s="7"/>
      <c r="AL51" s="95"/>
      <c r="AM51" s="80" t="s">
        <v>1002</v>
      </c>
      <c r="AN51" s="81" t="s">
        <v>197</v>
      </c>
      <c r="AO51" s="82" t="s">
        <v>630</v>
      </c>
      <c r="AP51" s="82" t="s">
        <v>631</v>
      </c>
      <c r="AQ51" s="82"/>
    </row>
    <row r="52" spans="1:43" ht="18.75" customHeight="1">
      <c r="A52" s="9"/>
      <c r="B52" s="3"/>
      <c r="C52" s="14"/>
      <c r="D52" s="211"/>
      <c r="E52" s="212"/>
      <c r="F52" s="212"/>
      <c r="G52" s="212"/>
      <c r="H52" s="212"/>
      <c r="I52" s="208" t="s">
        <v>268</v>
      </c>
      <c r="J52" s="281"/>
      <c r="K52" s="281"/>
      <c r="L52" s="281"/>
      <c r="M52" s="281"/>
      <c r="N52" s="281"/>
      <c r="O52" s="281"/>
      <c r="P52" s="281"/>
      <c r="Q52" s="281"/>
      <c r="R52" s="281" t="s">
        <v>766</v>
      </c>
      <c r="S52" s="281"/>
      <c r="T52" s="281"/>
      <c r="U52" s="281"/>
      <c r="V52" s="281"/>
      <c r="W52" s="281"/>
      <c r="X52" s="281"/>
      <c r="Y52" s="281"/>
      <c r="Z52" s="281"/>
      <c r="AA52" s="208" t="s">
        <v>267</v>
      </c>
      <c r="AB52" s="209"/>
      <c r="AC52" s="209"/>
      <c r="AD52" s="209"/>
      <c r="AE52" s="209"/>
      <c r="AF52" s="209"/>
      <c r="AG52" s="209"/>
      <c r="AH52" s="209"/>
      <c r="AI52" s="210"/>
      <c r="AJ52" s="4"/>
      <c r="AK52" s="7"/>
      <c r="AL52" s="95"/>
      <c r="AM52" s="80" t="s">
        <v>1034</v>
      </c>
      <c r="AN52" s="84" t="s">
        <v>1586</v>
      </c>
      <c r="AO52" s="82" t="s">
        <v>405</v>
      </c>
      <c r="AP52" s="82" t="s">
        <v>406</v>
      </c>
      <c r="AQ52" s="82"/>
    </row>
    <row r="53" spans="1:43" ht="9.75" customHeight="1">
      <c r="A53" s="9"/>
      <c r="B53" s="3"/>
      <c r="C53" s="12"/>
      <c r="D53" s="144" t="s">
        <v>767</v>
      </c>
      <c r="E53" s="145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7"/>
      <c r="AJ53" s="5"/>
      <c r="AK53" s="6"/>
      <c r="AL53" s="95"/>
      <c r="AM53" s="80" t="s">
        <v>1003</v>
      </c>
      <c r="AN53" s="81" t="s">
        <v>198</v>
      </c>
      <c r="AO53" s="82" t="s">
        <v>407</v>
      </c>
      <c r="AP53" s="82" t="s">
        <v>408</v>
      </c>
      <c r="AQ53" s="82"/>
    </row>
    <row r="54" spans="1:43" ht="15" customHeight="1">
      <c r="A54" s="9"/>
      <c r="B54" s="3"/>
      <c r="C54" s="12"/>
      <c r="D54" s="150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75"/>
      <c r="AJ54" s="4"/>
      <c r="AK54" s="7"/>
      <c r="AL54" s="95"/>
      <c r="AM54" s="80" t="s">
        <v>1004</v>
      </c>
      <c r="AN54" s="81" t="s">
        <v>199</v>
      </c>
      <c r="AO54" s="82" t="s">
        <v>1327</v>
      </c>
      <c r="AP54" s="82" t="s">
        <v>1328</v>
      </c>
      <c r="AQ54" s="82"/>
    </row>
    <row r="55" spans="1:43" ht="9.75" customHeight="1">
      <c r="A55" s="9"/>
      <c r="B55" s="3"/>
      <c r="C55" s="12"/>
      <c r="D55" s="144" t="s">
        <v>768</v>
      </c>
      <c r="E55" s="145"/>
      <c r="F55" s="146"/>
      <c r="G55" s="146"/>
      <c r="H55" s="146"/>
      <c r="I55" s="146"/>
      <c r="J55" s="146"/>
      <c r="K55" s="146"/>
      <c r="L55" s="146"/>
      <c r="M55" s="146"/>
      <c r="N55" s="147"/>
      <c r="O55" s="180" t="s">
        <v>271</v>
      </c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8"/>
      <c r="AJ55" s="5"/>
      <c r="AK55" s="6"/>
      <c r="AL55" s="95"/>
      <c r="AM55" s="80" t="s">
        <v>889</v>
      </c>
      <c r="AN55" s="81" t="s">
        <v>1285</v>
      </c>
      <c r="AO55" s="82" t="s">
        <v>409</v>
      </c>
      <c r="AP55" s="82" t="s">
        <v>410</v>
      </c>
      <c r="AQ55" s="82"/>
    </row>
    <row r="56" spans="1:43" ht="17.25" customHeight="1">
      <c r="A56" s="9"/>
      <c r="B56" s="3"/>
      <c r="C56" s="12"/>
      <c r="D56" s="150"/>
      <c r="E56" s="153"/>
      <c r="F56" s="153"/>
      <c r="G56" s="153"/>
      <c r="H56" s="153"/>
      <c r="I56" s="153"/>
      <c r="J56" s="153"/>
      <c r="K56" s="153"/>
      <c r="L56" s="192">
        <f>IF(D56="","",VLOOKUP(D56,AO1:AP249,2,FALSE))</f>
      </c>
      <c r="M56" s="192"/>
      <c r="N56" s="193"/>
      <c r="O56" s="150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75"/>
      <c r="AJ56" s="4"/>
      <c r="AK56" s="7"/>
      <c r="AL56" s="95"/>
      <c r="AM56" s="80" t="s">
        <v>941</v>
      </c>
      <c r="AN56" s="81" t="s">
        <v>176</v>
      </c>
      <c r="AO56" s="82" t="s">
        <v>1329</v>
      </c>
      <c r="AP56" s="82" t="s">
        <v>1330</v>
      </c>
      <c r="AQ56" s="82"/>
    </row>
    <row r="57" spans="1:43" ht="9.75" customHeight="1">
      <c r="A57" s="9"/>
      <c r="B57" s="3"/>
      <c r="C57" s="12"/>
      <c r="D57" s="144" t="s">
        <v>769</v>
      </c>
      <c r="E57" s="145"/>
      <c r="F57" s="146"/>
      <c r="G57" s="146"/>
      <c r="H57" s="146"/>
      <c r="I57" s="146"/>
      <c r="J57" s="146"/>
      <c r="K57" s="147"/>
      <c r="L57" s="144" t="s">
        <v>770</v>
      </c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8"/>
      <c r="AD57" s="144" t="s">
        <v>771</v>
      </c>
      <c r="AE57" s="145"/>
      <c r="AF57" s="145"/>
      <c r="AG57" s="145"/>
      <c r="AH57" s="145"/>
      <c r="AI57" s="148"/>
      <c r="AJ57" s="5"/>
      <c r="AK57" s="6"/>
      <c r="AL57" s="95"/>
      <c r="AM57" s="80" t="s">
        <v>942</v>
      </c>
      <c r="AN57" s="81" t="s">
        <v>177</v>
      </c>
      <c r="AO57" s="82" t="s">
        <v>1331</v>
      </c>
      <c r="AP57" s="82" t="s">
        <v>1332</v>
      </c>
      <c r="AQ57" s="82"/>
    </row>
    <row r="58" spans="1:43" ht="15" customHeight="1">
      <c r="A58" s="9"/>
      <c r="B58" s="3"/>
      <c r="C58" s="13"/>
      <c r="D58" s="150"/>
      <c r="E58" s="153"/>
      <c r="F58" s="153"/>
      <c r="G58" s="153"/>
      <c r="H58" s="153"/>
      <c r="I58" s="153"/>
      <c r="J58" s="153"/>
      <c r="K58" s="175"/>
      <c r="L58" s="150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75"/>
      <c r="AD58" s="326"/>
      <c r="AE58" s="348"/>
      <c r="AF58" s="348"/>
      <c r="AG58" s="348"/>
      <c r="AH58" s="348"/>
      <c r="AI58" s="349"/>
      <c r="AJ58" s="4"/>
      <c r="AK58" s="7"/>
      <c r="AL58" s="95" t="e">
        <f>VLOOKUP(D58,Kraje,2,FALSE)</f>
        <v>#N/A</v>
      </c>
      <c r="AM58" s="80" t="s">
        <v>943</v>
      </c>
      <c r="AN58" s="81" t="s">
        <v>178</v>
      </c>
      <c r="AO58" s="82" t="s">
        <v>1333</v>
      </c>
      <c r="AP58" s="82" t="s">
        <v>1334</v>
      </c>
      <c r="AQ58" s="82"/>
    </row>
    <row r="59" spans="1:43" ht="9.75" customHeight="1">
      <c r="A59" s="9"/>
      <c r="B59" s="3"/>
      <c r="C59" s="13"/>
      <c r="D59" s="144" t="s">
        <v>772</v>
      </c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8"/>
      <c r="W59" s="144" t="s">
        <v>773</v>
      </c>
      <c r="X59" s="145"/>
      <c r="Y59" s="145"/>
      <c r="Z59" s="145"/>
      <c r="AA59" s="145"/>
      <c r="AB59" s="145"/>
      <c r="AC59" s="148"/>
      <c r="AD59" s="144" t="s">
        <v>774</v>
      </c>
      <c r="AE59" s="145"/>
      <c r="AF59" s="145"/>
      <c r="AG59" s="145"/>
      <c r="AH59" s="145"/>
      <c r="AI59" s="148"/>
      <c r="AJ59" s="4"/>
      <c r="AK59" s="7"/>
      <c r="AL59" s="95"/>
      <c r="AM59" s="80" t="s">
        <v>953</v>
      </c>
      <c r="AN59" s="81" t="s">
        <v>246</v>
      </c>
      <c r="AO59" s="82" t="s">
        <v>1335</v>
      </c>
      <c r="AP59" s="82" t="s">
        <v>1336</v>
      </c>
      <c r="AQ59" s="82"/>
    </row>
    <row r="60" spans="1:43" ht="15" customHeight="1">
      <c r="A60" s="9"/>
      <c r="B60" s="3"/>
      <c r="C60" s="13"/>
      <c r="D60" s="150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75"/>
      <c r="W60" s="278"/>
      <c r="X60" s="279"/>
      <c r="Y60" s="279"/>
      <c r="Z60" s="279"/>
      <c r="AA60" s="279"/>
      <c r="AB60" s="279"/>
      <c r="AC60" s="280"/>
      <c r="AD60" s="278"/>
      <c r="AE60" s="279"/>
      <c r="AF60" s="279"/>
      <c r="AG60" s="279"/>
      <c r="AH60" s="279"/>
      <c r="AI60" s="280"/>
      <c r="AJ60" s="5"/>
      <c r="AK60" s="6"/>
      <c r="AL60" s="95"/>
      <c r="AM60" s="80" t="s">
        <v>944</v>
      </c>
      <c r="AN60" s="81" t="s">
        <v>179</v>
      </c>
      <c r="AO60" s="82" t="s">
        <v>411</v>
      </c>
      <c r="AP60" s="82" t="s">
        <v>412</v>
      </c>
      <c r="AQ60" s="82"/>
    </row>
    <row r="61" spans="1:43" ht="15" customHeight="1">
      <c r="A61" s="9"/>
      <c r="B61" s="3"/>
      <c r="C61" s="282" t="s">
        <v>775</v>
      </c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4"/>
      <c r="AJ61" s="4"/>
      <c r="AK61" s="7"/>
      <c r="AL61" s="95"/>
      <c r="AM61" s="80" t="s">
        <v>675</v>
      </c>
      <c r="AN61" s="81" t="s">
        <v>687</v>
      </c>
      <c r="AO61" s="82" t="s">
        <v>413</v>
      </c>
      <c r="AP61" s="82" t="s">
        <v>414</v>
      </c>
      <c r="AQ61" s="82"/>
    </row>
    <row r="62" spans="1:43" ht="13.5" customHeight="1">
      <c r="A62" s="9"/>
      <c r="B62" s="3"/>
      <c r="C62" s="14"/>
      <c r="D62" s="285" t="s">
        <v>776</v>
      </c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7"/>
      <c r="AJ62" s="4"/>
      <c r="AK62" s="7"/>
      <c r="AL62" s="95"/>
      <c r="AM62" s="80" t="s">
        <v>92</v>
      </c>
      <c r="AN62" s="81" t="s">
        <v>696</v>
      </c>
      <c r="AO62" s="82" t="s">
        <v>415</v>
      </c>
      <c r="AP62" s="82" t="s">
        <v>416</v>
      </c>
      <c r="AQ62" s="82"/>
    </row>
    <row r="63" spans="1:43" ht="15" customHeight="1">
      <c r="A63" s="9"/>
      <c r="B63" s="3"/>
      <c r="C63" s="14"/>
      <c r="D63" s="138" t="s">
        <v>257</v>
      </c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40"/>
      <c r="AJ63" s="4"/>
      <c r="AK63" s="7"/>
      <c r="AL63" s="95"/>
      <c r="AM63" s="80" t="s">
        <v>390</v>
      </c>
      <c r="AN63" s="81" t="s">
        <v>318</v>
      </c>
      <c r="AO63" s="82" t="s">
        <v>417</v>
      </c>
      <c r="AP63" s="82" t="s">
        <v>418</v>
      </c>
      <c r="AQ63" s="82"/>
    </row>
    <row r="64" spans="1:43" ht="9" customHeight="1">
      <c r="A64" s="9"/>
      <c r="B64" s="3"/>
      <c r="C64" s="32"/>
      <c r="D64" s="149" t="s">
        <v>777</v>
      </c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316"/>
      <c r="AJ64" s="4"/>
      <c r="AK64" s="7"/>
      <c r="AL64" s="95"/>
      <c r="AM64" s="80" t="s">
        <v>391</v>
      </c>
      <c r="AN64" s="81" t="s">
        <v>319</v>
      </c>
      <c r="AO64" s="82" t="s">
        <v>419</v>
      </c>
      <c r="AP64" s="82" t="s">
        <v>420</v>
      </c>
      <c r="AQ64" s="82"/>
    </row>
    <row r="65" spans="1:43" ht="9" customHeight="1">
      <c r="A65" s="9"/>
      <c r="B65" s="3"/>
      <c r="C65" s="32"/>
      <c r="D65" s="288" t="s">
        <v>272</v>
      </c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90"/>
      <c r="AJ65" s="4"/>
      <c r="AK65" s="7"/>
      <c r="AL65" s="95"/>
      <c r="AM65" s="80" t="s">
        <v>122</v>
      </c>
      <c r="AN65" s="84" t="s">
        <v>113</v>
      </c>
      <c r="AO65" s="82" t="s">
        <v>421</v>
      </c>
      <c r="AP65" s="82" t="s">
        <v>422</v>
      </c>
      <c r="AQ65" s="82"/>
    </row>
    <row r="66" spans="1:43" ht="24" customHeight="1">
      <c r="A66" s="9"/>
      <c r="B66" s="3"/>
      <c r="C66" s="31"/>
      <c r="D66" s="291" t="s">
        <v>273</v>
      </c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92" t="s">
        <v>778</v>
      </c>
      <c r="U66" s="292"/>
      <c r="V66" s="293" t="s">
        <v>274</v>
      </c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4"/>
      <c r="AJ66" s="4"/>
      <c r="AK66" s="7"/>
      <c r="AL66" s="95"/>
      <c r="AM66" s="80" t="s">
        <v>633</v>
      </c>
      <c r="AN66" s="81" t="s">
        <v>362</v>
      </c>
      <c r="AO66" s="82" t="s">
        <v>423</v>
      </c>
      <c r="AP66" s="82" t="s">
        <v>424</v>
      </c>
      <c r="AQ66" s="82"/>
    </row>
    <row r="67" spans="1:43" ht="7.5" customHeight="1">
      <c r="A67" s="9"/>
      <c r="B67" s="3"/>
      <c r="C67" s="261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4"/>
      <c r="AK67" s="7"/>
      <c r="AL67" s="95"/>
      <c r="AM67" s="80" t="s">
        <v>662</v>
      </c>
      <c r="AN67" s="81" t="s">
        <v>320</v>
      </c>
      <c r="AO67" s="82" t="s">
        <v>425</v>
      </c>
      <c r="AP67" s="82" t="s">
        <v>426</v>
      </c>
      <c r="AQ67" s="82"/>
    </row>
    <row r="68" spans="1:43" ht="20.25" customHeight="1">
      <c r="A68" s="9"/>
      <c r="B68" s="3"/>
      <c r="C68" s="258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60"/>
      <c r="AC68" s="224" t="s">
        <v>834</v>
      </c>
      <c r="AD68" s="225"/>
      <c r="AE68" s="225"/>
      <c r="AF68" s="225"/>
      <c r="AG68" s="225"/>
      <c r="AH68" s="226"/>
      <c r="AI68" s="16" t="s">
        <v>836</v>
      </c>
      <c r="AJ68" s="5"/>
      <c r="AK68" s="6"/>
      <c r="AL68" s="95"/>
      <c r="AM68" s="80" t="s">
        <v>101</v>
      </c>
      <c r="AN68" s="81" t="s">
        <v>704</v>
      </c>
      <c r="AO68" s="82" t="s">
        <v>427</v>
      </c>
      <c r="AP68" s="82" t="s">
        <v>428</v>
      </c>
      <c r="AQ68" s="82"/>
    </row>
    <row r="69" spans="1:43" ht="12" customHeight="1">
      <c r="A69" s="9"/>
      <c r="B69" s="3"/>
      <c r="C69" s="195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4"/>
      <c r="AK69" s="7"/>
      <c r="AL69" s="95"/>
      <c r="AM69" s="80" t="s">
        <v>967</v>
      </c>
      <c r="AN69" s="81" t="s">
        <v>229</v>
      </c>
      <c r="AO69" s="82" t="s">
        <v>429</v>
      </c>
      <c r="AP69" s="82" t="s">
        <v>430</v>
      </c>
      <c r="AQ69" s="82"/>
    </row>
    <row r="70" spans="1:43" ht="12" customHeight="1">
      <c r="A70" s="9"/>
      <c r="B70" s="9"/>
      <c r="C70" s="257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6"/>
      <c r="AK70" s="6"/>
      <c r="AL70" s="95"/>
      <c r="AM70" s="80" t="s">
        <v>138</v>
      </c>
      <c r="AN70" s="84" t="s">
        <v>350</v>
      </c>
      <c r="AO70" s="82" t="s">
        <v>1337</v>
      </c>
      <c r="AP70" s="82" t="s">
        <v>1338</v>
      </c>
      <c r="AQ70" s="82"/>
    </row>
    <row r="71" spans="1:43" ht="12" customHeight="1">
      <c r="A71" s="9"/>
      <c r="B71" s="3"/>
      <c r="C71" s="195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4"/>
      <c r="AK71" s="7"/>
      <c r="AL71" s="95"/>
      <c r="AM71" s="80" t="s">
        <v>874</v>
      </c>
      <c r="AN71" s="81" t="s">
        <v>1270</v>
      </c>
      <c r="AO71" s="82" t="s">
        <v>1339</v>
      </c>
      <c r="AP71" s="82" t="s">
        <v>1340</v>
      </c>
      <c r="AQ71" s="82"/>
    </row>
    <row r="72" spans="1:43" ht="9" customHeight="1">
      <c r="A72" s="9"/>
      <c r="B72" s="3"/>
      <c r="C72" s="99" t="s">
        <v>837</v>
      </c>
      <c r="D72" s="119"/>
      <c r="E72" s="120"/>
      <c r="F72" s="123" t="s">
        <v>734</v>
      </c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5"/>
      <c r="AK72" s="6"/>
      <c r="AL72" s="95"/>
      <c r="AM72" s="80" t="s">
        <v>1089</v>
      </c>
      <c r="AN72" s="84" t="s">
        <v>1235</v>
      </c>
      <c r="AO72" s="82" t="s">
        <v>1341</v>
      </c>
      <c r="AP72" s="82" t="s">
        <v>1342</v>
      </c>
      <c r="AQ72" s="82"/>
    </row>
    <row r="73" spans="1:43" ht="9" customHeight="1" thickBot="1">
      <c r="A73" s="9"/>
      <c r="B73" s="3"/>
      <c r="C73" s="121"/>
      <c r="D73" s="121"/>
      <c r="E73" s="122"/>
      <c r="F73" s="128" t="s">
        <v>838</v>
      </c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4"/>
      <c r="AK73" s="7"/>
      <c r="AL73" s="95"/>
      <c r="AM73" s="80" t="s">
        <v>890</v>
      </c>
      <c r="AN73" s="81" t="s">
        <v>1286</v>
      </c>
      <c r="AO73" s="82" t="s">
        <v>1343</v>
      </c>
      <c r="AP73" s="82" t="s">
        <v>1344</v>
      </c>
      <c r="AQ73" s="82"/>
    </row>
    <row r="74" spans="1:43" ht="2.25" customHeight="1">
      <c r="A74" s="9"/>
      <c r="B74" s="3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5"/>
      <c r="AJ74" s="4"/>
      <c r="AK74" s="7"/>
      <c r="AL74" s="95"/>
      <c r="AM74" s="80" t="s">
        <v>1008</v>
      </c>
      <c r="AN74" s="81" t="s">
        <v>205</v>
      </c>
      <c r="AO74" s="82" t="s">
        <v>1345</v>
      </c>
      <c r="AP74" s="82" t="s">
        <v>1346</v>
      </c>
      <c r="AQ74" s="82"/>
    </row>
    <row r="75" spans="1:43" ht="9.75" customHeight="1">
      <c r="A75" s="9"/>
      <c r="B75" s="3"/>
      <c r="C75" s="26"/>
      <c r="D75" s="137" t="s">
        <v>275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7"/>
      <c r="AJ75" s="4"/>
      <c r="AK75" s="7"/>
      <c r="AL75" s="95"/>
      <c r="AM75" s="80" t="s">
        <v>131</v>
      </c>
      <c r="AN75" s="84" t="s">
        <v>347</v>
      </c>
      <c r="AO75" s="82" t="s">
        <v>1347</v>
      </c>
      <c r="AP75" s="82" t="s">
        <v>1348</v>
      </c>
      <c r="AQ75" s="82"/>
    </row>
    <row r="76" spans="1:43" ht="9.75" customHeight="1">
      <c r="A76" s="9"/>
      <c r="B76" s="3"/>
      <c r="C76" s="27"/>
      <c r="D76" s="249" t="s">
        <v>276</v>
      </c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173"/>
      <c r="AJ76" s="4"/>
      <c r="AK76" s="7"/>
      <c r="AL76" s="95"/>
      <c r="AM76" s="80" t="s">
        <v>671</v>
      </c>
      <c r="AN76" s="81" t="s">
        <v>321</v>
      </c>
      <c r="AO76" s="82" t="s">
        <v>431</v>
      </c>
      <c r="AP76" s="82" t="s">
        <v>432</v>
      </c>
      <c r="AQ76" s="82"/>
    </row>
    <row r="77" spans="1:43" ht="15" customHeight="1">
      <c r="A77" s="9"/>
      <c r="B77" s="3"/>
      <c r="C77" s="27"/>
      <c r="D77" s="24"/>
      <c r="E77" s="254" t="s">
        <v>743</v>
      </c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 t="s">
        <v>779</v>
      </c>
      <c r="Q77" s="254"/>
      <c r="R77" s="254"/>
      <c r="S77" s="254"/>
      <c r="T77" s="254"/>
      <c r="U77" s="254"/>
      <c r="V77" s="254"/>
      <c r="W77" s="254"/>
      <c r="X77" s="254"/>
      <c r="Y77" s="254"/>
      <c r="Z77" s="254" t="s">
        <v>780</v>
      </c>
      <c r="AA77" s="254"/>
      <c r="AB77" s="254"/>
      <c r="AC77" s="254"/>
      <c r="AD77" s="254"/>
      <c r="AE77" s="254"/>
      <c r="AF77" s="254"/>
      <c r="AG77" s="254"/>
      <c r="AH77" s="254"/>
      <c r="AI77" s="276"/>
      <c r="AJ77" s="4"/>
      <c r="AK77" s="7"/>
      <c r="AL77" s="95"/>
      <c r="AM77" s="80" t="s">
        <v>649</v>
      </c>
      <c r="AN77" s="81" t="s">
        <v>377</v>
      </c>
      <c r="AO77" s="82" t="s">
        <v>433</v>
      </c>
      <c r="AP77" s="82" t="s">
        <v>434</v>
      </c>
      <c r="AQ77" s="82"/>
    </row>
    <row r="78" spans="1:43" ht="20.25" customHeight="1">
      <c r="A78" s="9"/>
      <c r="B78" s="3"/>
      <c r="C78" s="27"/>
      <c r="D78" s="24"/>
      <c r="E78" s="254" t="s">
        <v>744</v>
      </c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 t="s">
        <v>781</v>
      </c>
      <c r="Q78" s="254"/>
      <c r="R78" s="254"/>
      <c r="S78" s="254"/>
      <c r="T78" s="254"/>
      <c r="U78" s="254"/>
      <c r="V78" s="254"/>
      <c r="W78" s="254"/>
      <c r="X78" s="254"/>
      <c r="Y78" s="254"/>
      <c r="Z78" s="254" t="s">
        <v>782</v>
      </c>
      <c r="AA78" s="254"/>
      <c r="AB78" s="254"/>
      <c r="AC78" s="254"/>
      <c r="AD78" s="254"/>
      <c r="AE78" s="254"/>
      <c r="AF78" s="254"/>
      <c r="AG78" s="254"/>
      <c r="AH78" s="254"/>
      <c r="AI78" s="276"/>
      <c r="AJ78" s="4"/>
      <c r="AK78" s="7"/>
      <c r="AL78" s="95"/>
      <c r="AM78" s="80" t="s">
        <v>102</v>
      </c>
      <c r="AN78" s="81" t="s">
        <v>705</v>
      </c>
      <c r="AO78" s="82" t="s">
        <v>435</v>
      </c>
      <c r="AP78" s="82" t="s">
        <v>436</v>
      </c>
      <c r="AQ78" s="82"/>
    </row>
    <row r="79" spans="1:43" ht="15.75" customHeight="1">
      <c r="A79" s="9"/>
      <c r="B79" s="3"/>
      <c r="C79" s="27"/>
      <c r="D79" s="25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70" t="s">
        <v>277</v>
      </c>
      <c r="AA79" s="271"/>
      <c r="AB79" s="271"/>
      <c r="AC79" s="271"/>
      <c r="AD79" s="271"/>
      <c r="AE79" s="271"/>
      <c r="AF79" s="271"/>
      <c r="AG79" s="271"/>
      <c r="AH79" s="271"/>
      <c r="AI79" s="272"/>
      <c r="AJ79" s="4"/>
      <c r="AK79" s="7"/>
      <c r="AL79" s="95"/>
      <c r="AM79" s="80" t="s">
        <v>650</v>
      </c>
      <c r="AN79" s="81" t="s">
        <v>378</v>
      </c>
      <c r="AO79" s="82" t="s">
        <v>438</v>
      </c>
      <c r="AP79" s="82" t="s">
        <v>439</v>
      </c>
      <c r="AQ79" s="82"/>
    </row>
    <row r="80" spans="1:43" ht="9.75" customHeight="1">
      <c r="A80" s="9"/>
      <c r="B80" s="3"/>
      <c r="C80" s="27"/>
      <c r="D80" s="255" t="s">
        <v>783</v>
      </c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7"/>
      <c r="AJ80" s="4"/>
      <c r="AK80" s="7"/>
      <c r="AL80" s="95"/>
      <c r="AM80" s="80" t="s">
        <v>134</v>
      </c>
      <c r="AN80" s="84" t="s">
        <v>351</v>
      </c>
      <c r="AO80" s="82" t="s">
        <v>440</v>
      </c>
      <c r="AP80" s="82" t="s">
        <v>441</v>
      </c>
      <c r="AQ80" s="82"/>
    </row>
    <row r="81" spans="1:43" ht="9.75" customHeight="1">
      <c r="A81" s="9"/>
      <c r="B81" s="3"/>
      <c r="C81" s="27"/>
      <c r="D81" s="249" t="s">
        <v>1714</v>
      </c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173"/>
      <c r="AJ81" s="4"/>
      <c r="AK81" s="7"/>
      <c r="AL81" s="95"/>
      <c r="AM81" s="80" t="s">
        <v>719</v>
      </c>
      <c r="AN81" s="81" t="s">
        <v>716</v>
      </c>
      <c r="AO81" s="82" t="s">
        <v>1349</v>
      </c>
      <c r="AP81" s="82" t="s">
        <v>1350</v>
      </c>
      <c r="AQ81" s="82"/>
    </row>
    <row r="82" spans="1:43" ht="93" customHeight="1" thickBot="1">
      <c r="A82" s="9"/>
      <c r="B82" s="3"/>
      <c r="C82" s="28"/>
      <c r="D82" s="251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3"/>
      <c r="AJ82" s="4"/>
      <c r="AK82" s="7"/>
      <c r="AL82" s="95"/>
      <c r="AM82" s="80" t="s">
        <v>720</v>
      </c>
      <c r="AN82" s="81" t="s">
        <v>717</v>
      </c>
      <c r="AO82" s="82" t="s">
        <v>442</v>
      </c>
      <c r="AP82" s="82" t="s">
        <v>443</v>
      </c>
      <c r="AQ82" s="82"/>
    </row>
    <row r="83" spans="1:43" ht="3" customHeight="1" thickBot="1">
      <c r="A83" s="9"/>
      <c r="B83" s="3"/>
      <c r="C83" s="131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3"/>
      <c r="AJ83" s="5"/>
      <c r="AK83" s="6"/>
      <c r="AL83" s="95"/>
      <c r="AM83" s="80" t="s">
        <v>673</v>
      </c>
      <c r="AN83" s="81" t="s">
        <v>686</v>
      </c>
      <c r="AO83" s="82" t="s">
        <v>1351</v>
      </c>
      <c r="AP83" s="82" t="s">
        <v>1352</v>
      </c>
      <c r="AQ83" s="82"/>
    </row>
    <row r="84" spans="1:43" ht="22.5" customHeight="1">
      <c r="A84" s="9"/>
      <c r="B84" s="3"/>
      <c r="C84" s="141" t="s">
        <v>784</v>
      </c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6"/>
      <c r="AJ84" s="5"/>
      <c r="AK84" s="6"/>
      <c r="AL84" s="95"/>
      <c r="AM84" s="80" t="s">
        <v>139</v>
      </c>
      <c r="AN84" s="84" t="s">
        <v>355</v>
      </c>
      <c r="AO84" s="82" t="s">
        <v>1353</v>
      </c>
      <c r="AP84" s="82" t="s">
        <v>1354</v>
      </c>
      <c r="AQ84" s="82"/>
    </row>
    <row r="85" spans="1:43" ht="9" customHeight="1">
      <c r="A85" s="9"/>
      <c r="B85" s="3"/>
      <c r="C85" s="27"/>
      <c r="D85" s="202" t="s">
        <v>785</v>
      </c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1"/>
      <c r="Y85" s="137" t="s">
        <v>279</v>
      </c>
      <c r="Z85" s="116"/>
      <c r="AA85" s="116"/>
      <c r="AB85" s="116"/>
      <c r="AC85" s="116"/>
      <c r="AD85" s="116"/>
      <c r="AE85" s="116"/>
      <c r="AF85" s="116"/>
      <c r="AG85" s="116"/>
      <c r="AH85" s="116"/>
      <c r="AI85" s="117"/>
      <c r="AJ85" s="5"/>
      <c r="AK85" s="6"/>
      <c r="AL85" s="95"/>
      <c r="AM85" s="80" t="s">
        <v>1005</v>
      </c>
      <c r="AN85" s="81" t="s">
        <v>200</v>
      </c>
      <c r="AO85" s="82" t="s">
        <v>1355</v>
      </c>
      <c r="AP85" s="82" t="s">
        <v>1356</v>
      </c>
      <c r="AQ85" s="82"/>
    </row>
    <row r="86" spans="1:43" ht="9" customHeight="1">
      <c r="A86" s="9"/>
      <c r="B86" s="3"/>
      <c r="C86" s="27"/>
      <c r="D86" s="246" t="s">
        <v>786</v>
      </c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8"/>
      <c r="Y86" s="332">
        <f>'PIT-CFI'!T119</f>
        <v>0</v>
      </c>
      <c r="Z86" s="333"/>
      <c r="AA86" s="333"/>
      <c r="AB86" s="333"/>
      <c r="AC86" s="333"/>
      <c r="AD86" s="333"/>
      <c r="AE86" s="333"/>
      <c r="AF86" s="333"/>
      <c r="AG86" s="333"/>
      <c r="AH86" s="333"/>
      <c r="AI86" s="334"/>
      <c r="AJ86" s="5"/>
      <c r="AK86" s="6"/>
      <c r="AL86" s="95"/>
      <c r="AM86" s="80" t="s">
        <v>1060</v>
      </c>
      <c r="AN86" s="84" t="s">
        <v>1207</v>
      </c>
      <c r="AO86" s="82" t="s">
        <v>444</v>
      </c>
      <c r="AP86" s="82" t="s">
        <v>445</v>
      </c>
      <c r="AQ86" s="82"/>
    </row>
    <row r="87" spans="1:43" ht="9" customHeight="1">
      <c r="A87" s="9"/>
      <c r="B87" s="3"/>
      <c r="C87" s="27"/>
      <c r="D87" s="246" t="s">
        <v>787</v>
      </c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8"/>
      <c r="Y87" s="332"/>
      <c r="Z87" s="333"/>
      <c r="AA87" s="333"/>
      <c r="AB87" s="333"/>
      <c r="AC87" s="333"/>
      <c r="AD87" s="333"/>
      <c r="AE87" s="333"/>
      <c r="AF87" s="333"/>
      <c r="AG87" s="333"/>
      <c r="AH87" s="333"/>
      <c r="AI87" s="334"/>
      <c r="AJ87" s="5"/>
      <c r="AK87" s="6"/>
      <c r="AL87" s="95"/>
      <c r="AM87" s="80" t="s">
        <v>1075</v>
      </c>
      <c r="AN87" s="84" t="s">
        <v>1221</v>
      </c>
      <c r="AO87" s="82" t="s">
        <v>446</v>
      </c>
      <c r="AP87" s="82" t="s">
        <v>447</v>
      </c>
      <c r="AQ87" s="82"/>
    </row>
    <row r="88" spans="1:43" ht="9" customHeight="1" thickBot="1">
      <c r="A88" s="9"/>
      <c r="B88" s="3"/>
      <c r="C88" s="27"/>
      <c r="D88" s="156" t="s">
        <v>789</v>
      </c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6"/>
      <c r="Y88" s="159"/>
      <c r="Z88" s="160"/>
      <c r="AA88" s="160"/>
      <c r="AB88" s="160"/>
      <c r="AC88" s="160"/>
      <c r="AD88" s="160"/>
      <c r="AE88" s="160"/>
      <c r="AF88" s="160"/>
      <c r="AG88" s="160"/>
      <c r="AH88" s="160"/>
      <c r="AI88" s="161"/>
      <c r="AJ88" s="5"/>
      <c r="AK88" s="6"/>
      <c r="AL88" s="95"/>
      <c r="AM88" s="80" t="s">
        <v>1009</v>
      </c>
      <c r="AN88" s="81" t="s">
        <v>206</v>
      </c>
      <c r="AO88" s="82" t="s">
        <v>448</v>
      </c>
      <c r="AP88" s="82" t="s">
        <v>449</v>
      </c>
      <c r="AQ88" s="82"/>
    </row>
    <row r="89" spans="1:43" ht="3" customHeight="1" thickBot="1">
      <c r="A89" s="9"/>
      <c r="B89" s="3"/>
      <c r="C89" s="131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3"/>
      <c r="AJ89" s="5"/>
      <c r="AK89" s="6"/>
      <c r="AL89" s="95"/>
      <c r="AM89" s="80" t="s">
        <v>980</v>
      </c>
      <c r="AN89" s="81" t="s">
        <v>158</v>
      </c>
      <c r="AO89" s="82" t="s">
        <v>450</v>
      </c>
      <c r="AP89" s="82" t="s">
        <v>451</v>
      </c>
      <c r="AQ89" s="82"/>
    </row>
    <row r="90" spans="1:43" ht="24.75" customHeight="1">
      <c r="A90" s="9"/>
      <c r="B90" s="3"/>
      <c r="C90" s="273" t="s">
        <v>790</v>
      </c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5"/>
      <c r="AJ90" s="4"/>
      <c r="AK90" s="7"/>
      <c r="AL90" s="95"/>
      <c r="AM90" s="80" t="s">
        <v>1102</v>
      </c>
      <c r="AN90" s="81" t="s">
        <v>1168</v>
      </c>
      <c r="AO90" s="82" t="s">
        <v>452</v>
      </c>
      <c r="AP90" s="82" t="s">
        <v>453</v>
      </c>
      <c r="AQ90" s="82"/>
    </row>
    <row r="91" spans="1:43" ht="9.75" customHeight="1">
      <c r="A91" s="9"/>
      <c r="B91" s="3"/>
      <c r="C91" s="29"/>
      <c r="D91" s="199" t="s">
        <v>791</v>
      </c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1"/>
      <c r="Y91" s="180" t="s">
        <v>280</v>
      </c>
      <c r="Z91" s="145"/>
      <c r="AA91" s="145"/>
      <c r="AB91" s="145"/>
      <c r="AC91" s="145"/>
      <c r="AD91" s="145"/>
      <c r="AE91" s="145"/>
      <c r="AF91" s="145"/>
      <c r="AG91" s="145"/>
      <c r="AH91" s="145"/>
      <c r="AI91" s="148"/>
      <c r="AJ91" s="4"/>
      <c r="AK91" s="7"/>
      <c r="AL91" s="95"/>
      <c r="AM91" s="80" t="s">
        <v>730</v>
      </c>
      <c r="AN91" s="81" t="s">
        <v>682</v>
      </c>
      <c r="AO91" s="82" t="s">
        <v>1357</v>
      </c>
      <c r="AP91" s="82" t="s">
        <v>1358</v>
      </c>
      <c r="AQ91" s="82"/>
    </row>
    <row r="92" spans="1:43" ht="15" customHeight="1">
      <c r="A92" s="9"/>
      <c r="B92" s="3"/>
      <c r="C92" s="12"/>
      <c r="D92" s="203" t="s">
        <v>792</v>
      </c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5"/>
      <c r="Y92" s="230"/>
      <c r="Z92" s="231"/>
      <c r="AA92" s="231"/>
      <c r="AB92" s="231"/>
      <c r="AC92" s="231"/>
      <c r="AD92" s="231"/>
      <c r="AE92" s="231"/>
      <c r="AF92" s="231"/>
      <c r="AG92" s="231"/>
      <c r="AH92" s="231"/>
      <c r="AI92" s="232"/>
      <c r="AJ92" s="5"/>
      <c r="AK92" s="6"/>
      <c r="AL92" s="95"/>
      <c r="AM92" s="80" t="s">
        <v>123</v>
      </c>
      <c r="AN92" s="84" t="s">
        <v>114</v>
      </c>
      <c r="AO92" s="82" t="s">
        <v>454</v>
      </c>
      <c r="AP92" s="82" t="s">
        <v>455</v>
      </c>
      <c r="AQ92" s="82"/>
    </row>
    <row r="93" spans="1:43" ht="9.75" customHeight="1">
      <c r="A93" s="9"/>
      <c r="B93" s="3"/>
      <c r="C93" s="13"/>
      <c r="D93" s="199" t="s">
        <v>793</v>
      </c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1"/>
      <c r="Y93" s="180" t="s">
        <v>281</v>
      </c>
      <c r="Z93" s="145"/>
      <c r="AA93" s="145"/>
      <c r="AB93" s="145"/>
      <c r="AC93" s="145"/>
      <c r="AD93" s="145"/>
      <c r="AE93" s="145"/>
      <c r="AF93" s="145"/>
      <c r="AG93" s="145"/>
      <c r="AH93" s="145"/>
      <c r="AI93" s="148"/>
      <c r="AJ93" s="4"/>
      <c r="AK93" s="7"/>
      <c r="AL93" s="95"/>
      <c r="AM93" s="80" t="s">
        <v>392</v>
      </c>
      <c r="AN93" s="81" t="s">
        <v>322</v>
      </c>
      <c r="AO93" s="82" t="s">
        <v>1359</v>
      </c>
      <c r="AP93" s="82" t="s">
        <v>1360</v>
      </c>
      <c r="AQ93" s="82"/>
    </row>
    <row r="94" spans="1:43" ht="15" customHeight="1">
      <c r="A94" s="9"/>
      <c r="B94" s="3"/>
      <c r="C94" s="13"/>
      <c r="D94" s="203" t="s">
        <v>794</v>
      </c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5"/>
      <c r="Y94" s="230"/>
      <c r="Z94" s="231"/>
      <c r="AA94" s="231"/>
      <c r="AB94" s="231"/>
      <c r="AC94" s="231"/>
      <c r="AD94" s="231"/>
      <c r="AE94" s="231"/>
      <c r="AF94" s="231"/>
      <c r="AG94" s="231"/>
      <c r="AH94" s="231"/>
      <c r="AI94" s="232"/>
      <c r="AJ94" s="4"/>
      <c r="AK94" s="7"/>
      <c r="AL94" s="95"/>
      <c r="AM94" s="80" t="s">
        <v>124</v>
      </c>
      <c r="AN94" s="84" t="s">
        <v>115</v>
      </c>
      <c r="AO94" s="82" t="s">
        <v>1361</v>
      </c>
      <c r="AP94" s="82" t="s">
        <v>1362</v>
      </c>
      <c r="AQ94" s="82"/>
    </row>
    <row r="95" spans="1:43" ht="9.75" customHeight="1">
      <c r="A95" s="9"/>
      <c r="B95" s="3"/>
      <c r="C95" s="29"/>
      <c r="D95" s="199" t="s">
        <v>795</v>
      </c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1"/>
      <c r="Y95" s="180" t="s">
        <v>282</v>
      </c>
      <c r="Z95" s="145"/>
      <c r="AA95" s="145"/>
      <c r="AB95" s="145"/>
      <c r="AC95" s="145"/>
      <c r="AD95" s="145"/>
      <c r="AE95" s="145"/>
      <c r="AF95" s="145"/>
      <c r="AG95" s="145"/>
      <c r="AH95" s="145"/>
      <c r="AI95" s="148"/>
      <c r="AJ95" s="5"/>
      <c r="AK95" s="6"/>
      <c r="AL95" s="95"/>
      <c r="AM95" s="80" t="s">
        <v>400</v>
      </c>
      <c r="AN95" s="81" t="s">
        <v>691</v>
      </c>
      <c r="AO95" s="82" t="s">
        <v>1363</v>
      </c>
      <c r="AP95" s="82" t="s">
        <v>1364</v>
      </c>
      <c r="AQ95" s="82"/>
    </row>
    <row r="96" spans="1:43" ht="15" customHeight="1">
      <c r="A96" s="9"/>
      <c r="B96" s="3"/>
      <c r="C96" s="12"/>
      <c r="D96" s="216" t="s">
        <v>796</v>
      </c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8"/>
      <c r="Y96" s="230"/>
      <c r="Z96" s="231"/>
      <c r="AA96" s="231"/>
      <c r="AB96" s="231"/>
      <c r="AC96" s="231"/>
      <c r="AD96" s="231"/>
      <c r="AE96" s="231"/>
      <c r="AF96" s="231"/>
      <c r="AG96" s="231"/>
      <c r="AH96" s="231"/>
      <c r="AI96" s="232"/>
      <c r="AJ96" s="4"/>
      <c r="AK96" s="7"/>
      <c r="AL96" s="95"/>
      <c r="AM96" s="80" t="s">
        <v>679</v>
      </c>
      <c r="AN96" s="81" t="s">
        <v>690</v>
      </c>
      <c r="AO96" s="82" t="s">
        <v>1365</v>
      </c>
      <c r="AP96" s="82" t="s">
        <v>1366</v>
      </c>
      <c r="AQ96" s="82"/>
    </row>
    <row r="97" spans="1:43" ht="9" customHeight="1">
      <c r="A97" s="9"/>
      <c r="B97" s="3"/>
      <c r="C97" s="12"/>
      <c r="D97" s="199" t="s">
        <v>797</v>
      </c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1"/>
      <c r="Y97" s="239" t="s">
        <v>283</v>
      </c>
      <c r="Z97" s="190"/>
      <c r="AA97" s="190"/>
      <c r="AB97" s="190"/>
      <c r="AC97" s="190"/>
      <c r="AD97" s="190"/>
      <c r="AE97" s="190"/>
      <c r="AF97" s="190"/>
      <c r="AG97" s="190"/>
      <c r="AH97" s="190"/>
      <c r="AI97" s="191"/>
      <c r="AJ97" s="5"/>
      <c r="AK97" s="6"/>
      <c r="AL97" s="95"/>
      <c r="AM97" s="80" t="s">
        <v>1010</v>
      </c>
      <c r="AN97" s="81" t="s">
        <v>207</v>
      </c>
      <c r="AO97" s="82" t="s">
        <v>1367</v>
      </c>
      <c r="AP97" s="82" t="s">
        <v>1368</v>
      </c>
      <c r="AQ97" s="82"/>
    </row>
    <row r="98" spans="1:43" ht="9" customHeight="1">
      <c r="A98" s="9"/>
      <c r="B98" s="3"/>
      <c r="C98" s="12"/>
      <c r="D98" s="337" t="s">
        <v>798</v>
      </c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9"/>
      <c r="Y98" s="240">
        <f>IF(Y86-Y92-Y94-Y96&lt;0,0,Y86-Y92-Y94-Y96)</f>
        <v>0</v>
      </c>
      <c r="Z98" s="241"/>
      <c r="AA98" s="241"/>
      <c r="AB98" s="241"/>
      <c r="AC98" s="241"/>
      <c r="AD98" s="241"/>
      <c r="AE98" s="241"/>
      <c r="AF98" s="241"/>
      <c r="AG98" s="241"/>
      <c r="AH98" s="241"/>
      <c r="AI98" s="242"/>
      <c r="AJ98" s="5"/>
      <c r="AK98" s="6"/>
      <c r="AL98" s="95"/>
      <c r="AM98" s="80" t="s">
        <v>103</v>
      </c>
      <c r="AN98" s="81" t="s">
        <v>706</v>
      </c>
      <c r="AO98" s="82" t="s">
        <v>1369</v>
      </c>
      <c r="AP98" s="82" t="s">
        <v>1370</v>
      </c>
      <c r="AQ98" s="82"/>
    </row>
    <row r="99" spans="1:43" ht="8.25" customHeight="1">
      <c r="A99" s="9"/>
      <c r="B99" s="3"/>
      <c r="C99" s="13"/>
      <c r="D99" s="216" t="s">
        <v>799</v>
      </c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8"/>
      <c r="Y99" s="262"/>
      <c r="Z99" s="263"/>
      <c r="AA99" s="263"/>
      <c r="AB99" s="263"/>
      <c r="AC99" s="263"/>
      <c r="AD99" s="263"/>
      <c r="AE99" s="263"/>
      <c r="AF99" s="263"/>
      <c r="AG99" s="263"/>
      <c r="AH99" s="263"/>
      <c r="AI99" s="264"/>
      <c r="AJ99" s="4"/>
      <c r="AK99" s="7"/>
      <c r="AL99" s="95"/>
      <c r="AM99" s="80" t="s">
        <v>963</v>
      </c>
      <c r="AN99" s="81" t="s">
        <v>253</v>
      </c>
      <c r="AO99" s="82" t="s">
        <v>456</v>
      </c>
      <c r="AP99" s="82" t="s">
        <v>457</v>
      </c>
      <c r="AQ99" s="82"/>
    </row>
    <row r="100" spans="1:43" ht="9" customHeight="1">
      <c r="A100" s="9"/>
      <c r="B100" s="3"/>
      <c r="C100" s="13"/>
      <c r="D100" s="199" t="s">
        <v>800</v>
      </c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1"/>
      <c r="Y100" s="239" t="s">
        <v>284</v>
      </c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1"/>
      <c r="AJ100" s="4"/>
      <c r="AK100" s="7"/>
      <c r="AL100" s="95"/>
      <c r="AM100" s="80" t="s">
        <v>968</v>
      </c>
      <c r="AN100" s="81" t="s">
        <v>230</v>
      </c>
      <c r="AO100" s="82" t="s">
        <v>1371</v>
      </c>
      <c r="AP100" s="82" t="s">
        <v>1372</v>
      </c>
      <c r="AQ100" s="82"/>
    </row>
    <row r="101" spans="1:43" ht="7.5" customHeight="1">
      <c r="A101" s="9"/>
      <c r="B101" s="3"/>
      <c r="C101" s="13"/>
      <c r="D101" s="171" t="s">
        <v>801</v>
      </c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5"/>
      <c r="Y101" s="240">
        <f>IF(Y92+Y94-Y86&lt;0,0,Y92+Y94-Y86)</f>
        <v>0</v>
      </c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2"/>
      <c r="AJ101" s="4"/>
      <c r="AK101" s="7"/>
      <c r="AL101" s="95"/>
      <c r="AM101" s="80" t="s">
        <v>1035</v>
      </c>
      <c r="AN101" s="84" t="s">
        <v>1587</v>
      </c>
      <c r="AO101" s="82" t="s">
        <v>458</v>
      </c>
      <c r="AP101" s="82" t="s">
        <v>459</v>
      </c>
      <c r="AQ101" s="82"/>
    </row>
    <row r="102" spans="1:43" ht="8.25" customHeight="1" thickBot="1">
      <c r="A102" s="9"/>
      <c r="B102" s="3"/>
      <c r="C102" s="12"/>
      <c r="D102" s="156" t="s">
        <v>802</v>
      </c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6"/>
      <c r="Y102" s="243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5"/>
      <c r="AJ102" s="4"/>
      <c r="AK102" s="7"/>
      <c r="AL102" s="95"/>
      <c r="AM102" s="80" t="s">
        <v>676</v>
      </c>
      <c r="AN102" s="81" t="s">
        <v>688</v>
      </c>
      <c r="AO102" s="82" t="s">
        <v>1373</v>
      </c>
      <c r="AP102" s="82" t="s">
        <v>1374</v>
      </c>
      <c r="AQ102" s="82"/>
    </row>
    <row r="103" spans="1:43" ht="3" customHeight="1" thickBot="1">
      <c r="A103" s="9"/>
      <c r="B103" s="3"/>
      <c r="C103" s="131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3"/>
      <c r="AJ103" s="4"/>
      <c r="AK103" s="7"/>
      <c r="AL103" s="95"/>
      <c r="AM103" s="80" t="s">
        <v>393</v>
      </c>
      <c r="AN103" s="81" t="s">
        <v>323</v>
      </c>
      <c r="AO103" s="82" t="s">
        <v>1375</v>
      </c>
      <c r="AP103" s="82" t="s">
        <v>1376</v>
      </c>
      <c r="AQ103" s="82"/>
    </row>
    <row r="104" spans="1:43" ht="23.25" customHeight="1">
      <c r="A104" s="9"/>
      <c r="B104" s="3"/>
      <c r="C104" s="141" t="s">
        <v>803</v>
      </c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3"/>
      <c r="AJ104" s="4"/>
      <c r="AK104" s="7"/>
      <c r="AL104" s="95"/>
      <c r="AM104" s="80" t="s">
        <v>394</v>
      </c>
      <c r="AN104" s="81" t="s">
        <v>324</v>
      </c>
      <c r="AO104" s="82" t="s">
        <v>1377</v>
      </c>
      <c r="AP104" s="82" t="s">
        <v>1378</v>
      </c>
      <c r="AQ104" s="82"/>
    </row>
    <row r="105" spans="1:43" ht="9.75" customHeight="1">
      <c r="A105" s="9"/>
      <c r="B105" s="3"/>
      <c r="C105" s="12"/>
      <c r="D105" s="213" t="s">
        <v>147</v>
      </c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39" t="s">
        <v>285</v>
      </c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1"/>
      <c r="AJ105" s="5"/>
      <c r="AK105" s="6"/>
      <c r="AL105" s="95"/>
      <c r="AM105" s="80" t="s">
        <v>404</v>
      </c>
      <c r="AN105" s="81" t="s">
        <v>692</v>
      </c>
      <c r="AO105" s="82" t="s">
        <v>1379</v>
      </c>
      <c r="AP105" s="82" t="s">
        <v>1380</v>
      </c>
      <c r="AQ105" s="82"/>
    </row>
    <row r="106" spans="1:43" ht="15" customHeight="1" thickBot="1">
      <c r="A106" s="9"/>
      <c r="B106" s="3"/>
      <c r="C106" s="12"/>
      <c r="D106" s="206" t="s">
        <v>804</v>
      </c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196">
        <f>Y98</f>
        <v>0</v>
      </c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8"/>
      <c r="AJ106" s="4"/>
      <c r="AK106" s="7"/>
      <c r="AL106" s="95"/>
      <c r="AM106" s="80" t="s">
        <v>663</v>
      </c>
      <c r="AN106" s="81" t="s">
        <v>325</v>
      </c>
      <c r="AO106" s="82" t="s">
        <v>338</v>
      </c>
      <c r="AP106" s="82" t="s">
        <v>1381</v>
      </c>
      <c r="AQ106" s="82"/>
    </row>
    <row r="107" spans="1:43" ht="3" customHeight="1" thickBot="1">
      <c r="A107" s="9"/>
      <c r="B107" s="3"/>
      <c r="C107" s="131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2"/>
      <c r="AJ107" s="4"/>
      <c r="AK107" s="7"/>
      <c r="AL107" s="95"/>
      <c r="AM107" s="80" t="s">
        <v>1011</v>
      </c>
      <c r="AN107" s="81" t="s">
        <v>208</v>
      </c>
      <c r="AO107" s="82" t="s">
        <v>1382</v>
      </c>
      <c r="AP107" s="82" t="s">
        <v>1383</v>
      </c>
      <c r="AQ107" s="82"/>
    </row>
    <row r="108" spans="1:43" ht="22.5" customHeight="1">
      <c r="A108" s="9"/>
      <c r="B108" s="3"/>
      <c r="C108" s="141" t="s">
        <v>805</v>
      </c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3"/>
      <c r="AJ108" s="4"/>
      <c r="AK108" s="7"/>
      <c r="AL108" s="95"/>
      <c r="AM108" s="80" t="s">
        <v>93</v>
      </c>
      <c r="AN108" s="81" t="s">
        <v>697</v>
      </c>
      <c r="AO108" s="82" t="s">
        <v>1384</v>
      </c>
      <c r="AP108" s="82" t="s">
        <v>1385</v>
      </c>
      <c r="AQ108" s="82"/>
    </row>
    <row r="109" spans="1:43" ht="9.75" customHeight="1">
      <c r="A109" s="9"/>
      <c r="B109" s="3"/>
      <c r="C109" s="27"/>
      <c r="D109" s="199" t="s">
        <v>806</v>
      </c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1"/>
      <c r="Y109" s="162" t="s">
        <v>286</v>
      </c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4"/>
      <c r="AJ109" s="4"/>
      <c r="AK109" s="7"/>
      <c r="AL109" s="95"/>
      <c r="AM109" s="80" t="s">
        <v>1120</v>
      </c>
      <c r="AN109" s="81" t="s">
        <v>188</v>
      </c>
      <c r="AO109" s="82" t="s">
        <v>460</v>
      </c>
      <c r="AP109" s="82" t="s">
        <v>461</v>
      </c>
      <c r="AQ109" s="82"/>
    </row>
    <row r="110" spans="1:43" ht="15" customHeight="1">
      <c r="A110" s="9"/>
      <c r="B110" s="3"/>
      <c r="C110" s="27"/>
      <c r="D110" s="216" t="s">
        <v>807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8"/>
      <c r="Y110" s="262">
        <f>Y106*0.19</f>
        <v>0</v>
      </c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64"/>
      <c r="AJ110" s="4"/>
      <c r="AK110" s="7"/>
      <c r="AL110" s="95"/>
      <c r="AM110" s="80" t="s">
        <v>1121</v>
      </c>
      <c r="AN110" s="81" t="s">
        <v>189</v>
      </c>
      <c r="AO110" s="82" t="s">
        <v>1386</v>
      </c>
      <c r="AP110" s="82" t="s">
        <v>1387</v>
      </c>
      <c r="AQ110" s="82"/>
    </row>
    <row r="111" spans="1:43" ht="9.75" customHeight="1">
      <c r="A111" s="9"/>
      <c r="B111" s="3"/>
      <c r="C111" s="27"/>
      <c r="D111" s="213" t="s">
        <v>296</v>
      </c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1"/>
      <c r="Y111" s="137" t="s">
        <v>287</v>
      </c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7"/>
      <c r="AJ111" s="4"/>
      <c r="AK111" s="7"/>
      <c r="AL111" s="95"/>
      <c r="AM111" s="80" t="s">
        <v>926</v>
      </c>
      <c r="AN111" s="81" t="s">
        <v>1169</v>
      </c>
      <c r="AO111" s="82" t="s">
        <v>462</v>
      </c>
      <c r="AP111" s="82" t="s">
        <v>463</v>
      </c>
      <c r="AQ111" s="82"/>
    </row>
    <row r="112" spans="1:43" ht="15" customHeight="1">
      <c r="A112" s="9"/>
      <c r="B112" s="3"/>
      <c r="C112" s="27"/>
      <c r="D112" s="203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5"/>
      <c r="Y112" s="159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1"/>
      <c r="AJ112" s="4"/>
      <c r="AK112" s="7"/>
      <c r="AL112" s="95"/>
      <c r="AM112" s="80" t="s">
        <v>1103</v>
      </c>
      <c r="AN112" s="81" t="s">
        <v>1170</v>
      </c>
      <c r="AO112" s="82" t="s">
        <v>1388</v>
      </c>
      <c r="AP112" s="82" t="s">
        <v>1389</v>
      </c>
      <c r="AQ112" s="82"/>
    </row>
    <row r="113" spans="1:43" ht="9.75" customHeight="1">
      <c r="A113" s="9"/>
      <c r="B113" s="3"/>
      <c r="C113" s="27"/>
      <c r="D113" s="199" t="s">
        <v>808</v>
      </c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1"/>
      <c r="Y113" s="137" t="s">
        <v>288</v>
      </c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7"/>
      <c r="AJ113" s="4"/>
      <c r="AK113" s="7"/>
      <c r="AL113" s="95"/>
      <c r="AM113" s="80" t="s">
        <v>1036</v>
      </c>
      <c r="AN113" s="84" t="s">
        <v>1588</v>
      </c>
      <c r="AO113" s="82" t="s">
        <v>1390</v>
      </c>
      <c r="AP113" s="82" t="s">
        <v>1391</v>
      </c>
      <c r="AQ113" s="82"/>
    </row>
    <row r="114" spans="1:43" ht="15.75" customHeight="1">
      <c r="A114" s="9"/>
      <c r="B114" s="3"/>
      <c r="C114" s="27"/>
      <c r="D114" s="203" t="s">
        <v>809</v>
      </c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5"/>
      <c r="Y114" s="159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1"/>
      <c r="AJ114" s="4"/>
      <c r="AK114" s="7"/>
      <c r="AL114" s="95"/>
      <c r="AM114" s="80" t="s">
        <v>981</v>
      </c>
      <c r="AN114" s="81" t="s">
        <v>159</v>
      </c>
      <c r="AO114" s="82" t="s">
        <v>1392</v>
      </c>
      <c r="AP114" s="82" t="s">
        <v>1393</v>
      </c>
      <c r="AQ114" s="82"/>
    </row>
    <row r="115" spans="1:43" ht="9" customHeight="1">
      <c r="A115" s="9"/>
      <c r="B115" s="3"/>
      <c r="C115" s="27"/>
      <c r="D115" s="213" t="s">
        <v>1713</v>
      </c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1"/>
      <c r="Y115" s="162" t="s">
        <v>289</v>
      </c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4"/>
      <c r="AJ115" s="4"/>
      <c r="AK115" s="7"/>
      <c r="AL115" s="95"/>
      <c r="AM115" s="80" t="s">
        <v>104</v>
      </c>
      <c r="AN115" s="81" t="s">
        <v>707</v>
      </c>
      <c r="AO115" s="82" t="s">
        <v>464</v>
      </c>
      <c r="AP115" s="82" t="s">
        <v>465</v>
      </c>
      <c r="AQ115" s="82"/>
    </row>
    <row r="116" spans="1:43" ht="9" customHeight="1">
      <c r="A116" s="9"/>
      <c r="B116" s="3"/>
      <c r="C116" s="27"/>
      <c r="D116" s="171" t="s">
        <v>810</v>
      </c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5"/>
      <c r="Y116" s="165">
        <f>IF(Y110-Y112-Y114&lt;0,0,Y110-Y112-Y114)</f>
        <v>0</v>
      </c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7"/>
      <c r="AJ116" s="4"/>
      <c r="AK116" s="7"/>
      <c r="AL116" s="95"/>
      <c r="AM116" s="80" t="s">
        <v>931</v>
      </c>
      <c r="AN116" s="81" t="s">
        <v>1171</v>
      </c>
      <c r="AO116" s="82" t="s">
        <v>1394</v>
      </c>
      <c r="AP116" s="82" t="s">
        <v>1395</v>
      </c>
      <c r="AQ116" s="82"/>
    </row>
    <row r="117" spans="1:43" ht="9" customHeight="1" thickBot="1">
      <c r="A117" s="9"/>
      <c r="B117" s="3"/>
      <c r="C117" s="28"/>
      <c r="D117" s="156" t="s">
        <v>802</v>
      </c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6"/>
      <c r="Y117" s="168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70"/>
      <c r="AJ117" s="4"/>
      <c r="AK117" s="7"/>
      <c r="AL117" s="95"/>
      <c r="AM117" s="80" t="s">
        <v>721</v>
      </c>
      <c r="AN117" s="81" t="s">
        <v>326</v>
      </c>
      <c r="AO117" s="82" t="s">
        <v>466</v>
      </c>
      <c r="AP117" s="82" t="s">
        <v>467</v>
      </c>
      <c r="AQ117" s="82"/>
    </row>
    <row r="118" spans="1:43" ht="3" customHeight="1" thickBot="1">
      <c r="A118" s="9"/>
      <c r="B118" s="3"/>
      <c r="C118" s="131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3"/>
      <c r="AJ118" s="4"/>
      <c r="AK118" s="7"/>
      <c r="AL118" s="95"/>
      <c r="AM118" s="80" t="s">
        <v>1012</v>
      </c>
      <c r="AN118" s="81" t="s">
        <v>209</v>
      </c>
      <c r="AO118" s="82" t="s">
        <v>1396</v>
      </c>
      <c r="AP118" s="82" t="s">
        <v>1397</v>
      </c>
      <c r="AQ118" s="82"/>
    </row>
    <row r="119" spans="1:43" ht="16.5" customHeight="1">
      <c r="A119" s="9"/>
      <c r="B119" s="3"/>
      <c r="C119" s="141" t="s">
        <v>811</v>
      </c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3"/>
      <c r="AJ119" s="5"/>
      <c r="AK119" s="6"/>
      <c r="AL119" s="95"/>
      <c r="AM119" s="80" t="s">
        <v>1122</v>
      </c>
      <c r="AN119" s="81" t="s">
        <v>190</v>
      </c>
      <c r="AO119" s="82" t="s">
        <v>1398</v>
      </c>
      <c r="AP119" s="82" t="s">
        <v>1399</v>
      </c>
      <c r="AQ119" s="82"/>
    </row>
    <row r="120" spans="1:43" ht="12.75" customHeight="1">
      <c r="A120" s="9"/>
      <c r="B120" s="3"/>
      <c r="C120" s="267" t="s">
        <v>290</v>
      </c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269"/>
      <c r="AJ120" s="5"/>
      <c r="AK120" s="6"/>
      <c r="AL120" s="95"/>
      <c r="AM120" s="80" t="s">
        <v>969</v>
      </c>
      <c r="AN120" s="81" t="s">
        <v>231</v>
      </c>
      <c r="AO120" s="82" t="s">
        <v>1400</v>
      </c>
      <c r="AP120" s="82" t="s">
        <v>1401</v>
      </c>
      <c r="AQ120" s="82"/>
    </row>
    <row r="121" spans="1:43" ht="11.25" customHeight="1">
      <c r="A121" s="9"/>
      <c r="B121" s="3"/>
      <c r="C121" s="179" t="s">
        <v>291</v>
      </c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13"/>
      <c r="AJ121" s="5"/>
      <c r="AK121" s="6"/>
      <c r="AL121" s="95"/>
      <c r="AM121" s="80" t="s">
        <v>970</v>
      </c>
      <c r="AN121" s="81" t="s">
        <v>232</v>
      </c>
      <c r="AO121" s="82" t="s">
        <v>1402</v>
      </c>
      <c r="AP121" s="82" t="s">
        <v>1403</v>
      </c>
      <c r="AQ121" s="82"/>
    </row>
    <row r="122" spans="1:43" ht="9" customHeight="1">
      <c r="A122" s="9"/>
      <c r="B122" s="3"/>
      <c r="C122" s="12"/>
      <c r="D122" s="144" t="s">
        <v>812</v>
      </c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8"/>
      <c r="P122" s="202" t="s">
        <v>813</v>
      </c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7"/>
      <c r="AF122" s="189" t="s">
        <v>250</v>
      </c>
      <c r="AG122" s="190"/>
      <c r="AH122" s="190"/>
      <c r="AI122" s="191"/>
      <c r="AJ122" s="5"/>
      <c r="AK122" s="6"/>
      <c r="AL122" s="96" t="s">
        <v>87</v>
      </c>
      <c r="AM122" s="80" t="s">
        <v>1013</v>
      </c>
      <c r="AN122" s="81" t="s">
        <v>210</v>
      </c>
      <c r="AO122" s="82" t="s">
        <v>1404</v>
      </c>
      <c r="AP122" s="82" t="s">
        <v>1405</v>
      </c>
      <c r="AQ122" s="82"/>
    </row>
    <row r="123" spans="1:43" ht="9" customHeight="1">
      <c r="A123" s="9"/>
      <c r="B123" s="3"/>
      <c r="C123" s="12"/>
      <c r="D123" s="183">
        <f>AL123</f>
      </c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5"/>
      <c r="P123" s="171" t="s">
        <v>814</v>
      </c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3"/>
      <c r="AF123" s="240">
        <f>IF(Y116*0.01&lt;0.1,"",ROUNDDOWN(Y116*0.01,1))</f>
      </c>
      <c r="AG123" s="241"/>
      <c r="AH123" s="241"/>
      <c r="AI123" s="242"/>
      <c r="AJ123" s="5"/>
      <c r="AK123" s="6"/>
      <c r="AL123" s="96">
        <f>IF(AF123="","",AL122)</f>
      </c>
      <c r="AM123" s="80" t="s">
        <v>945</v>
      </c>
      <c r="AN123" s="81" t="s">
        <v>180</v>
      </c>
      <c r="AO123" s="82" t="s">
        <v>1406</v>
      </c>
      <c r="AP123" s="82" t="s">
        <v>1407</v>
      </c>
      <c r="AQ123" s="82"/>
    </row>
    <row r="124" spans="1:43" ht="9" customHeight="1" thickBot="1">
      <c r="A124" s="9"/>
      <c r="B124" s="3"/>
      <c r="C124" s="12"/>
      <c r="D124" s="186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8"/>
      <c r="P124" s="156" t="s">
        <v>815</v>
      </c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8"/>
      <c r="AF124" s="243"/>
      <c r="AG124" s="244"/>
      <c r="AH124" s="244"/>
      <c r="AI124" s="245"/>
      <c r="AJ124" s="5"/>
      <c r="AK124" s="6"/>
      <c r="AL124" s="95"/>
      <c r="AM124" s="80" t="s">
        <v>891</v>
      </c>
      <c r="AN124" s="81" t="s">
        <v>1287</v>
      </c>
      <c r="AO124" s="82" t="s">
        <v>1408</v>
      </c>
      <c r="AP124" s="82" t="s">
        <v>1409</v>
      </c>
      <c r="AQ124" s="82"/>
    </row>
    <row r="125" spans="1:43" ht="3" customHeight="1" thickBot="1">
      <c r="A125" s="9"/>
      <c r="B125" s="3"/>
      <c r="C125" s="131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3"/>
      <c r="AJ125" s="5"/>
      <c r="AK125" s="6"/>
      <c r="AL125" s="95"/>
      <c r="AM125" s="86" t="s">
        <v>670</v>
      </c>
      <c r="AN125" s="81" t="s">
        <v>368</v>
      </c>
      <c r="AO125" s="82" t="s">
        <v>1410</v>
      </c>
      <c r="AP125" s="82" t="s">
        <v>1411</v>
      </c>
      <c r="AQ125" s="82"/>
    </row>
    <row r="126" spans="1:43" ht="14.25" customHeight="1">
      <c r="A126" s="9"/>
      <c r="B126" s="3"/>
      <c r="C126" s="174" t="s">
        <v>292</v>
      </c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3"/>
      <c r="AJ126" s="5"/>
      <c r="AK126" s="6"/>
      <c r="AL126" s="95"/>
      <c r="AM126" s="80" t="s">
        <v>875</v>
      </c>
      <c r="AN126" s="81" t="s">
        <v>1272</v>
      </c>
      <c r="AO126" s="82" t="s">
        <v>1412</v>
      </c>
      <c r="AP126" s="82" t="s">
        <v>1413</v>
      </c>
      <c r="AQ126" s="82"/>
    </row>
    <row r="127" spans="1:43" ht="9.75" customHeight="1">
      <c r="A127" s="9"/>
      <c r="B127" s="3"/>
      <c r="C127" s="179" t="s">
        <v>293</v>
      </c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13"/>
      <c r="AJ127" s="5"/>
      <c r="AK127" s="6"/>
      <c r="AL127" s="95"/>
      <c r="AM127" s="80" t="s">
        <v>639</v>
      </c>
      <c r="AN127" s="81" t="s">
        <v>632</v>
      </c>
      <c r="AO127" s="82" t="s">
        <v>1414</v>
      </c>
      <c r="AP127" s="82" t="s">
        <v>1415</v>
      </c>
      <c r="AQ127" s="82"/>
    </row>
    <row r="128" spans="1:43" ht="12.75" customHeight="1">
      <c r="A128" s="9"/>
      <c r="B128" s="3"/>
      <c r="C128" s="179" t="s">
        <v>294</v>
      </c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13"/>
      <c r="AJ128" s="5"/>
      <c r="AK128" s="6"/>
      <c r="AL128" s="95"/>
      <c r="AM128" s="80" t="s">
        <v>876</v>
      </c>
      <c r="AN128" s="81" t="s">
        <v>1273</v>
      </c>
      <c r="AO128" s="82" t="s">
        <v>1416</v>
      </c>
      <c r="AP128" s="82" t="s">
        <v>1417</v>
      </c>
      <c r="AQ128" s="82"/>
    </row>
    <row r="129" spans="1:43" ht="9.75" customHeight="1">
      <c r="A129" s="9"/>
      <c r="B129" s="3"/>
      <c r="C129" s="12"/>
      <c r="D129" s="144" t="s">
        <v>816</v>
      </c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8"/>
      <c r="AG129" s="144" t="s">
        <v>817</v>
      </c>
      <c r="AH129" s="145"/>
      <c r="AI129" s="148"/>
      <c r="AJ129" s="5"/>
      <c r="AK129" s="6"/>
      <c r="AL129" s="95"/>
      <c r="AM129" s="80" t="s">
        <v>877</v>
      </c>
      <c r="AN129" s="81" t="s">
        <v>1274</v>
      </c>
      <c r="AO129" s="82" t="s">
        <v>1418</v>
      </c>
      <c r="AP129" s="82" t="s">
        <v>1419</v>
      </c>
      <c r="AQ129" s="82"/>
    </row>
    <row r="130" spans="1:43" ht="15" customHeight="1">
      <c r="A130" s="9"/>
      <c r="B130" s="3"/>
      <c r="C130" s="12"/>
      <c r="D130" s="150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75"/>
      <c r="AG130" s="176"/>
      <c r="AH130" s="177"/>
      <c r="AI130" s="178"/>
      <c r="AJ130" s="5"/>
      <c r="AK130" s="6"/>
      <c r="AL130" s="95"/>
      <c r="AM130" s="80" t="s">
        <v>878</v>
      </c>
      <c r="AN130" s="81" t="s">
        <v>1275</v>
      </c>
      <c r="AO130" s="82" t="s">
        <v>468</v>
      </c>
      <c r="AP130" s="82" t="s">
        <v>469</v>
      </c>
      <c r="AQ130" s="82"/>
    </row>
    <row r="131" spans="1:43" ht="9.75" customHeight="1">
      <c r="A131" s="9"/>
      <c r="B131" s="3"/>
      <c r="C131" s="12"/>
      <c r="D131" s="144" t="s">
        <v>788</v>
      </c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8"/>
      <c r="AJ131" s="5"/>
      <c r="AK131" s="6"/>
      <c r="AL131" s="95"/>
      <c r="AM131" s="80" t="s">
        <v>640</v>
      </c>
      <c r="AN131" s="81" t="s">
        <v>369</v>
      </c>
      <c r="AO131" s="82" t="s">
        <v>470</v>
      </c>
      <c r="AP131" s="82" t="s">
        <v>471</v>
      </c>
      <c r="AQ131" s="82"/>
    </row>
    <row r="132" spans="1:43" ht="13.5" customHeight="1" thickBot="1">
      <c r="A132" s="9"/>
      <c r="B132" s="3"/>
      <c r="C132" s="12"/>
      <c r="D132" s="150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75"/>
      <c r="AJ132" s="5"/>
      <c r="AK132" s="6"/>
      <c r="AL132" s="95"/>
      <c r="AM132" s="80" t="s">
        <v>886</v>
      </c>
      <c r="AN132" s="81" t="s">
        <v>1271</v>
      </c>
      <c r="AO132" s="82" t="s">
        <v>472</v>
      </c>
      <c r="AP132" s="82" t="s">
        <v>473</v>
      </c>
      <c r="AQ132" s="82"/>
    </row>
    <row r="133" spans="1:43" ht="3" customHeight="1" thickBot="1">
      <c r="A133" s="9"/>
      <c r="B133" s="3"/>
      <c r="C133" s="131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3"/>
      <c r="AJ133" s="5"/>
      <c r="AK133" s="6"/>
      <c r="AL133" s="95"/>
      <c r="AM133" s="80" t="s">
        <v>669</v>
      </c>
      <c r="AN133" s="81" t="s">
        <v>680</v>
      </c>
      <c r="AO133" s="82" t="s">
        <v>474</v>
      </c>
      <c r="AP133" s="82" t="s">
        <v>475</v>
      </c>
      <c r="AQ133" s="82"/>
    </row>
    <row r="134" spans="1:43" ht="16.5" customHeight="1">
      <c r="A134" s="9"/>
      <c r="B134" s="3"/>
      <c r="C134" s="174" t="s">
        <v>295</v>
      </c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3"/>
      <c r="AJ134" s="5"/>
      <c r="AK134" s="6"/>
      <c r="AL134" s="95"/>
      <c r="AM134" s="80" t="s">
        <v>1076</v>
      </c>
      <c r="AN134" s="84" t="s">
        <v>1222</v>
      </c>
      <c r="AO134" s="82" t="s">
        <v>476</v>
      </c>
      <c r="AP134" s="82" t="s">
        <v>477</v>
      </c>
      <c r="AQ134" s="82"/>
    </row>
    <row r="135" spans="1:43" ht="9.75" customHeight="1">
      <c r="A135" s="9"/>
      <c r="B135" s="3"/>
      <c r="C135" s="12"/>
      <c r="D135" s="149" t="s">
        <v>818</v>
      </c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7"/>
      <c r="AJ135" s="5"/>
      <c r="AK135" s="6"/>
      <c r="AL135" s="95"/>
      <c r="AM135" s="80" t="s">
        <v>1077</v>
      </c>
      <c r="AN135" s="84" t="s">
        <v>1223</v>
      </c>
      <c r="AO135" s="82" t="s">
        <v>478</v>
      </c>
      <c r="AP135" s="82" t="s">
        <v>479</v>
      </c>
      <c r="AQ135" s="82"/>
    </row>
    <row r="136" spans="1:43" ht="16.5" customHeight="1">
      <c r="A136" s="9"/>
      <c r="B136" s="3"/>
      <c r="C136" s="30"/>
      <c r="D136" s="342">
        <f>'PIT-CFI'!AA13</f>
        <v>1</v>
      </c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4"/>
      <c r="V136" s="344"/>
      <c r="W136" s="344"/>
      <c r="X136" s="344"/>
      <c r="Y136" s="344"/>
      <c r="Z136" s="344"/>
      <c r="AA136" s="344"/>
      <c r="AB136" s="344"/>
      <c r="AC136" s="344"/>
      <c r="AD136" s="344"/>
      <c r="AE136" s="344"/>
      <c r="AF136" s="344"/>
      <c r="AG136" s="344"/>
      <c r="AH136" s="344"/>
      <c r="AI136" s="345"/>
      <c r="AJ136" s="5"/>
      <c r="AK136" s="6"/>
      <c r="AL136" s="95"/>
      <c r="AM136" s="80" t="s">
        <v>982</v>
      </c>
      <c r="AN136" s="81" t="s">
        <v>160</v>
      </c>
      <c r="AO136" s="82" t="s">
        <v>480</v>
      </c>
      <c r="AP136" s="82" t="s">
        <v>481</v>
      </c>
      <c r="AQ136" s="82"/>
    </row>
    <row r="137" spans="1:43" ht="13.5" customHeight="1">
      <c r="A137" s="9"/>
      <c r="B137" s="3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5"/>
      <c r="AK137" s="6"/>
      <c r="AL137" s="95"/>
      <c r="AM137" s="80" t="s">
        <v>1090</v>
      </c>
      <c r="AN137" s="84" t="s">
        <v>1236</v>
      </c>
      <c r="AO137" s="82" t="s">
        <v>482</v>
      </c>
      <c r="AP137" s="82" t="s">
        <v>483</v>
      </c>
      <c r="AQ137" s="82"/>
    </row>
    <row r="138" spans="1:43" ht="21" customHeight="1">
      <c r="A138" s="9"/>
      <c r="B138" s="3"/>
      <c r="C138" s="224" t="s">
        <v>834</v>
      </c>
      <c r="D138" s="225"/>
      <c r="E138" s="225"/>
      <c r="F138" s="226"/>
      <c r="G138" s="227" t="s">
        <v>278</v>
      </c>
      <c r="H138" s="228"/>
      <c r="I138" s="229"/>
      <c r="J138" s="194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4"/>
      <c r="AK138" s="7"/>
      <c r="AL138" s="95"/>
      <c r="AM138" s="80" t="s">
        <v>1014</v>
      </c>
      <c r="AN138" s="81" t="s">
        <v>211</v>
      </c>
      <c r="AO138" s="82" t="s">
        <v>1420</v>
      </c>
      <c r="AP138" s="82" t="s">
        <v>1421</v>
      </c>
      <c r="AQ138" s="82"/>
    </row>
    <row r="139" spans="1:43" ht="12" customHeight="1">
      <c r="A139" s="9"/>
      <c r="B139" s="3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5"/>
      <c r="AK139" s="6"/>
      <c r="AL139" s="95"/>
      <c r="AM139" s="80" t="s">
        <v>848</v>
      </c>
      <c r="AN139" s="81" t="s">
        <v>1247</v>
      </c>
      <c r="AO139" s="82" t="s">
        <v>1422</v>
      </c>
      <c r="AP139" s="82" t="s">
        <v>1423</v>
      </c>
      <c r="AQ139" s="82"/>
    </row>
    <row r="140" spans="1:43" ht="12" customHeight="1">
      <c r="A140" s="9"/>
      <c r="B140" s="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95"/>
      <c r="AM140" s="80" t="s">
        <v>946</v>
      </c>
      <c r="AN140" s="81" t="s">
        <v>1172</v>
      </c>
      <c r="AO140" s="82" t="s">
        <v>1424</v>
      </c>
      <c r="AP140" s="82" t="s">
        <v>1425</v>
      </c>
      <c r="AQ140" s="82"/>
    </row>
    <row r="141" spans="1:43" ht="12" customHeight="1">
      <c r="A141" s="9"/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6"/>
      <c r="AL141" s="95"/>
      <c r="AM141" s="80" t="s">
        <v>892</v>
      </c>
      <c r="AN141" s="81" t="s">
        <v>1288</v>
      </c>
      <c r="AO141" s="82" t="s">
        <v>1426</v>
      </c>
      <c r="AP141" s="82" t="s">
        <v>1427</v>
      </c>
      <c r="AQ141" s="82"/>
    </row>
    <row r="142" spans="1:43" ht="9" customHeight="1">
      <c r="A142" s="9"/>
      <c r="B142" s="3"/>
      <c r="C142" s="99" t="s">
        <v>837</v>
      </c>
      <c r="D142" s="119"/>
      <c r="E142" s="120"/>
      <c r="F142" s="123" t="s">
        <v>734</v>
      </c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5"/>
      <c r="AK142" s="6"/>
      <c r="AL142" s="95"/>
      <c r="AM142" s="80" t="s">
        <v>1037</v>
      </c>
      <c r="AN142" s="84" t="s">
        <v>1589</v>
      </c>
      <c r="AO142" s="82" t="s">
        <v>1428</v>
      </c>
      <c r="AP142" s="82" t="s">
        <v>1429</v>
      </c>
      <c r="AQ142" s="82"/>
    </row>
    <row r="143" spans="1:43" ht="9" customHeight="1" thickBot="1">
      <c r="A143" s="9"/>
      <c r="B143" s="3"/>
      <c r="C143" s="121"/>
      <c r="D143" s="121"/>
      <c r="E143" s="122"/>
      <c r="F143" s="128" t="s">
        <v>838</v>
      </c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5"/>
      <c r="AK143" s="6"/>
      <c r="AL143" s="95"/>
      <c r="AM143" s="80" t="s">
        <v>983</v>
      </c>
      <c r="AN143" s="81" t="s">
        <v>161</v>
      </c>
      <c r="AO143" s="82" t="s">
        <v>1430</v>
      </c>
      <c r="AP143" s="82" t="s">
        <v>1431</v>
      </c>
      <c r="AQ143" s="82"/>
    </row>
    <row r="144" spans="1:43" ht="2.25" customHeight="1">
      <c r="A144" s="9"/>
      <c r="B144" s="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5"/>
      <c r="AJ144" s="5"/>
      <c r="AK144" s="6"/>
      <c r="AL144" s="95"/>
      <c r="AM144" s="80" t="s">
        <v>1015</v>
      </c>
      <c r="AN144" s="81" t="s">
        <v>212</v>
      </c>
      <c r="AO144" s="82" t="s">
        <v>1432</v>
      </c>
      <c r="AP144" s="82" t="s">
        <v>1433</v>
      </c>
      <c r="AQ144" s="82"/>
    </row>
    <row r="145" spans="1:43" ht="24" customHeight="1">
      <c r="A145" s="9"/>
      <c r="B145" s="3"/>
      <c r="C145" s="302" t="s">
        <v>819</v>
      </c>
      <c r="D145" s="303"/>
      <c r="E145" s="303"/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3"/>
      <c r="V145" s="303"/>
      <c r="W145" s="303"/>
      <c r="X145" s="303"/>
      <c r="Y145" s="303"/>
      <c r="Z145" s="303"/>
      <c r="AA145" s="303"/>
      <c r="AB145" s="303"/>
      <c r="AC145" s="303"/>
      <c r="AD145" s="303"/>
      <c r="AE145" s="303"/>
      <c r="AF145" s="303"/>
      <c r="AG145" s="303"/>
      <c r="AH145" s="303"/>
      <c r="AI145" s="304"/>
      <c r="AJ145" s="5"/>
      <c r="AK145" s="6"/>
      <c r="AL145" s="95"/>
      <c r="AM145" s="80" t="s">
        <v>984</v>
      </c>
      <c r="AN145" s="81" t="s">
        <v>162</v>
      </c>
      <c r="AO145" s="82" t="s">
        <v>1434</v>
      </c>
      <c r="AP145" s="82" t="s">
        <v>1435</v>
      </c>
      <c r="AQ145" s="82"/>
    </row>
    <row r="146" spans="1:43" ht="9.75" customHeight="1">
      <c r="A146" s="9"/>
      <c r="B146" s="3"/>
      <c r="C146" s="12"/>
      <c r="D146" s="149" t="s">
        <v>820</v>
      </c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7"/>
      <c r="U146" s="149" t="s">
        <v>821</v>
      </c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7"/>
      <c r="AJ146" s="5"/>
      <c r="AK146" s="6"/>
      <c r="AL146" s="95"/>
      <c r="AM146" s="80" t="s">
        <v>677</v>
      </c>
      <c r="AN146" s="81" t="s">
        <v>327</v>
      </c>
      <c r="AO146" s="82" t="s">
        <v>1436</v>
      </c>
      <c r="AP146" s="82" t="s">
        <v>1437</v>
      </c>
      <c r="AQ146" s="82"/>
    </row>
    <row r="147" spans="1:43" ht="48.75" customHeight="1">
      <c r="A147" s="9"/>
      <c r="B147" s="3"/>
      <c r="C147" s="15"/>
      <c r="D147" s="150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2"/>
      <c r="U147" s="150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2"/>
      <c r="AJ147" s="5"/>
      <c r="AK147" s="6"/>
      <c r="AL147" s="95"/>
      <c r="AM147" s="80" t="s">
        <v>641</v>
      </c>
      <c r="AN147" s="81" t="s">
        <v>370</v>
      </c>
      <c r="AO147" s="82" t="s">
        <v>344</v>
      </c>
      <c r="AP147" s="82" t="s">
        <v>437</v>
      </c>
      <c r="AQ147" s="82"/>
    </row>
    <row r="148" spans="1:43" ht="12.75" customHeight="1">
      <c r="A148" s="9"/>
      <c r="B148" s="3"/>
      <c r="C148" s="295" t="s">
        <v>822</v>
      </c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  <c r="X148" s="295"/>
      <c r="Y148" s="295"/>
      <c r="Z148" s="295"/>
      <c r="AA148" s="295"/>
      <c r="AB148" s="295"/>
      <c r="AC148" s="295"/>
      <c r="AD148" s="295"/>
      <c r="AE148" s="295"/>
      <c r="AF148" s="295"/>
      <c r="AG148" s="295"/>
      <c r="AH148" s="295"/>
      <c r="AI148" s="295"/>
      <c r="AJ148" s="5"/>
      <c r="AK148" s="6"/>
      <c r="AL148" s="95"/>
      <c r="AM148" s="80" t="s">
        <v>135</v>
      </c>
      <c r="AN148" s="84" t="s">
        <v>352</v>
      </c>
      <c r="AO148" s="82" t="s">
        <v>1438</v>
      </c>
      <c r="AP148" s="82" t="s">
        <v>1439</v>
      </c>
      <c r="AQ148" s="82"/>
    </row>
    <row r="149" spans="1:43" ht="12" customHeight="1">
      <c r="A149" s="9"/>
      <c r="B149" s="3"/>
      <c r="C149" s="220" t="s">
        <v>829</v>
      </c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5"/>
      <c r="AK149" s="6"/>
      <c r="AL149" s="95"/>
      <c r="AM149" s="80" t="s">
        <v>661</v>
      </c>
      <c r="AN149" s="81" t="s">
        <v>379</v>
      </c>
      <c r="AO149" s="82" t="s">
        <v>1440</v>
      </c>
      <c r="AP149" s="82" t="s">
        <v>1441</v>
      </c>
      <c r="AQ149" s="82"/>
    </row>
    <row r="150" spans="1:43" ht="11.25" customHeight="1">
      <c r="A150" s="9"/>
      <c r="B150" s="3"/>
      <c r="C150" s="221" t="s">
        <v>830</v>
      </c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5"/>
      <c r="AK150" s="6"/>
      <c r="AL150" s="95"/>
      <c r="AM150" s="80" t="s">
        <v>731</v>
      </c>
      <c r="AN150" s="81" t="s">
        <v>683</v>
      </c>
      <c r="AO150" s="82" t="s">
        <v>1442</v>
      </c>
      <c r="AP150" s="82" t="s">
        <v>1443</v>
      </c>
      <c r="AQ150" s="82"/>
    </row>
    <row r="151" spans="1:43" ht="12" customHeight="1">
      <c r="A151" s="9"/>
      <c r="B151" s="3"/>
      <c r="C151" s="221" t="s">
        <v>831</v>
      </c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5"/>
      <c r="AK151" s="6"/>
      <c r="AL151" s="95"/>
      <c r="AM151" s="80" t="s">
        <v>125</v>
      </c>
      <c r="AN151" s="84" t="s">
        <v>116</v>
      </c>
      <c r="AO151" s="82" t="s">
        <v>1444</v>
      </c>
      <c r="AP151" s="82" t="s">
        <v>1445</v>
      </c>
      <c r="AQ151" s="82"/>
    </row>
    <row r="152" spans="1:43" ht="9.75" customHeight="1">
      <c r="A152" s="9"/>
      <c r="B152" s="3"/>
      <c r="C152" s="223" t="s">
        <v>823</v>
      </c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5"/>
      <c r="AK152" s="6"/>
      <c r="AL152" s="95"/>
      <c r="AM152" s="80" t="s">
        <v>140</v>
      </c>
      <c r="AN152" s="84" t="s">
        <v>356</v>
      </c>
      <c r="AO152" s="82" t="s">
        <v>1446</v>
      </c>
      <c r="AP152" s="82" t="s">
        <v>1447</v>
      </c>
      <c r="AQ152" s="82"/>
    </row>
    <row r="153" spans="1:43" ht="10.5" customHeight="1">
      <c r="A153" s="9"/>
      <c r="B153" s="3"/>
      <c r="C153" s="220" t="s">
        <v>832</v>
      </c>
      <c r="D153" s="305"/>
      <c r="E153" s="305"/>
      <c r="F153" s="305"/>
      <c r="G153" s="305"/>
      <c r="H153" s="305"/>
      <c r="I153" s="305"/>
      <c r="J153" s="305"/>
      <c r="K153" s="305"/>
      <c r="L153" s="305"/>
      <c r="M153" s="305"/>
      <c r="N153" s="305"/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305"/>
      <c r="Z153" s="305"/>
      <c r="AA153" s="305"/>
      <c r="AB153" s="305"/>
      <c r="AC153" s="305"/>
      <c r="AD153" s="305"/>
      <c r="AE153" s="305"/>
      <c r="AF153" s="305"/>
      <c r="AG153" s="305"/>
      <c r="AH153" s="305"/>
      <c r="AI153" s="305"/>
      <c r="AJ153" s="4"/>
      <c r="AK153" s="7"/>
      <c r="AL153" s="95"/>
      <c r="AM153" s="80" t="s">
        <v>126</v>
      </c>
      <c r="AN153" s="84" t="s">
        <v>117</v>
      </c>
      <c r="AO153" s="82" t="s">
        <v>1448</v>
      </c>
      <c r="AP153" s="82" t="s">
        <v>1449</v>
      </c>
      <c r="AQ153" s="82"/>
    </row>
    <row r="154" spans="1:43" ht="12" customHeight="1">
      <c r="A154" s="9"/>
      <c r="B154" s="3"/>
      <c r="C154" s="220" t="s">
        <v>833</v>
      </c>
      <c r="D154" s="305"/>
      <c r="E154" s="305"/>
      <c r="F154" s="305"/>
      <c r="G154" s="305"/>
      <c r="H154" s="305"/>
      <c r="I154" s="305"/>
      <c r="J154" s="305"/>
      <c r="K154" s="305"/>
      <c r="L154" s="305"/>
      <c r="M154" s="305"/>
      <c r="N154" s="305"/>
      <c r="O154" s="305"/>
      <c r="P154" s="305"/>
      <c r="Q154" s="305"/>
      <c r="R154" s="305"/>
      <c r="S154" s="305"/>
      <c r="T154" s="305"/>
      <c r="U154" s="305"/>
      <c r="V154" s="305"/>
      <c r="W154" s="305"/>
      <c r="X154" s="305"/>
      <c r="Y154" s="305"/>
      <c r="Z154" s="305"/>
      <c r="AA154" s="305"/>
      <c r="AB154" s="305"/>
      <c r="AC154" s="305"/>
      <c r="AD154" s="305"/>
      <c r="AE154" s="305"/>
      <c r="AF154" s="305"/>
      <c r="AG154" s="305"/>
      <c r="AH154" s="305"/>
      <c r="AI154" s="305"/>
      <c r="AJ154" s="4"/>
      <c r="AK154" s="7"/>
      <c r="AL154" s="95"/>
      <c r="AM154" s="80" t="s">
        <v>1078</v>
      </c>
      <c r="AN154" s="84" t="s">
        <v>1224</v>
      </c>
      <c r="AO154" s="82" t="s">
        <v>1450</v>
      </c>
      <c r="AP154" s="82" t="s">
        <v>1451</v>
      </c>
      <c r="AQ154" s="82"/>
    </row>
    <row r="155" spans="1:43" ht="11.25" customHeight="1">
      <c r="A155" s="9"/>
      <c r="B155" s="3"/>
      <c r="C155" s="306" t="s">
        <v>828</v>
      </c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5"/>
      <c r="AK155" s="6"/>
      <c r="AL155" s="95"/>
      <c r="AM155" s="80" t="s">
        <v>1079</v>
      </c>
      <c r="AN155" s="84" t="s">
        <v>1225</v>
      </c>
      <c r="AO155" s="82" t="s">
        <v>1452</v>
      </c>
      <c r="AP155" s="82" t="s">
        <v>1453</v>
      </c>
      <c r="AQ155" s="82"/>
    </row>
    <row r="156" spans="1:43" ht="20.25" customHeight="1">
      <c r="A156" s="9"/>
      <c r="B156" s="3"/>
      <c r="C156" s="301" t="s">
        <v>824</v>
      </c>
      <c r="D156" s="301"/>
      <c r="E156" s="301"/>
      <c r="F156" s="301"/>
      <c r="G156" s="301"/>
      <c r="H156" s="301"/>
      <c r="I156" s="301"/>
      <c r="J156" s="301"/>
      <c r="K156" s="301"/>
      <c r="L156" s="301"/>
      <c r="M156" s="301"/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301"/>
      <c r="Y156" s="301"/>
      <c r="Z156" s="301"/>
      <c r="AA156" s="301"/>
      <c r="AB156" s="301"/>
      <c r="AC156" s="301"/>
      <c r="AD156" s="301"/>
      <c r="AE156" s="301"/>
      <c r="AF156" s="301"/>
      <c r="AG156" s="301"/>
      <c r="AH156" s="301"/>
      <c r="AI156" s="301"/>
      <c r="AJ156" s="5"/>
      <c r="AK156" s="6"/>
      <c r="AL156" s="95"/>
      <c r="AM156" s="80" t="s">
        <v>1080</v>
      </c>
      <c r="AN156" s="84" t="s">
        <v>1226</v>
      </c>
      <c r="AO156" s="82" t="s">
        <v>1454</v>
      </c>
      <c r="AP156" s="82" t="s">
        <v>1455</v>
      </c>
      <c r="AQ156" s="82"/>
    </row>
    <row r="157" spans="1:43" ht="16.5" customHeight="1">
      <c r="A157" s="9"/>
      <c r="B157" s="3"/>
      <c r="C157" s="219" t="s">
        <v>825</v>
      </c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4"/>
      <c r="AK157" s="7"/>
      <c r="AL157" s="95"/>
      <c r="AM157" s="80" t="s">
        <v>1088</v>
      </c>
      <c r="AN157" s="84" t="s">
        <v>239</v>
      </c>
      <c r="AO157" s="82" t="s">
        <v>1456</v>
      </c>
      <c r="AP157" s="82" t="s">
        <v>1457</v>
      </c>
      <c r="AQ157" s="82"/>
    </row>
    <row r="158" spans="1:43" ht="10.5" customHeight="1">
      <c r="A158" s="9"/>
      <c r="B158" s="3"/>
      <c r="C158" s="222" t="s">
        <v>826</v>
      </c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4"/>
      <c r="AK158" s="7"/>
      <c r="AL158" s="95"/>
      <c r="AM158" s="80" t="s">
        <v>1104</v>
      </c>
      <c r="AN158" s="81" t="s">
        <v>1173</v>
      </c>
      <c r="AO158" s="82" t="s">
        <v>1458</v>
      </c>
      <c r="AP158" s="82" t="s">
        <v>1459</v>
      </c>
      <c r="AQ158" s="82"/>
    </row>
    <row r="159" spans="1:43" ht="12.75" customHeight="1">
      <c r="A159" s="9"/>
      <c r="B159" s="3"/>
      <c r="C159" s="222" t="s">
        <v>827</v>
      </c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5"/>
      <c r="AK159" s="6"/>
      <c r="AL159" s="95"/>
      <c r="AM159" s="80" t="s">
        <v>1038</v>
      </c>
      <c r="AN159" s="84" t="s">
        <v>1590</v>
      </c>
      <c r="AO159" s="82" t="s">
        <v>1460</v>
      </c>
      <c r="AP159" s="82" t="s">
        <v>1461</v>
      </c>
      <c r="AQ159" s="82"/>
    </row>
    <row r="160" spans="1:43" ht="30" customHeight="1">
      <c r="A160" s="9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7"/>
      <c r="AL160" s="95"/>
      <c r="AM160" s="80" t="s">
        <v>985</v>
      </c>
      <c r="AN160" s="81" t="s">
        <v>163</v>
      </c>
      <c r="AO160" s="82" t="s">
        <v>484</v>
      </c>
      <c r="AP160" s="82" t="s">
        <v>485</v>
      </c>
      <c r="AQ160" s="82"/>
    </row>
    <row r="161" spans="1:43" ht="30" customHeight="1">
      <c r="A161" s="9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7"/>
      <c r="AL161" s="95"/>
      <c r="AM161" s="80" t="s">
        <v>849</v>
      </c>
      <c r="AN161" s="81" t="s">
        <v>1248</v>
      </c>
      <c r="AO161" s="82" t="s">
        <v>486</v>
      </c>
      <c r="AP161" s="82" t="s">
        <v>487</v>
      </c>
      <c r="AQ161" s="82"/>
    </row>
    <row r="162" spans="1:43" ht="30" customHeight="1">
      <c r="A162" s="9"/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6"/>
      <c r="AL162" s="95"/>
      <c r="AM162" s="80" t="s">
        <v>1086</v>
      </c>
      <c r="AN162" s="84" t="s">
        <v>1227</v>
      </c>
      <c r="AO162" s="82" t="s">
        <v>488</v>
      </c>
      <c r="AP162" s="82" t="s">
        <v>489</v>
      </c>
      <c r="AQ162" s="82"/>
    </row>
    <row r="163" spans="1:43" ht="30" customHeight="1">
      <c r="A163" s="9"/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6"/>
      <c r="AL163" s="95"/>
      <c r="AM163" s="80" t="s">
        <v>868</v>
      </c>
      <c r="AN163" s="81" t="s">
        <v>1249</v>
      </c>
      <c r="AO163" s="82" t="s">
        <v>490</v>
      </c>
      <c r="AP163" s="82" t="s">
        <v>491</v>
      </c>
      <c r="AQ163" s="82"/>
    </row>
    <row r="164" spans="1:43" ht="30" customHeight="1">
      <c r="A164" s="9"/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6"/>
      <c r="AL164" s="95"/>
      <c r="AM164" s="80" t="s">
        <v>932</v>
      </c>
      <c r="AN164" s="81" t="s">
        <v>1174</v>
      </c>
      <c r="AO164" s="82" t="s">
        <v>492</v>
      </c>
      <c r="AP164" s="82" t="s">
        <v>493</v>
      </c>
      <c r="AQ164" s="82"/>
    </row>
    <row r="165" spans="1:43" ht="30" customHeight="1">
      <c r="A165" s="9"/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6"/>
      <c r="AL165" s="95"/>
      <c r="AM165" s="80" t="s">
        <v>893</v>
      </c>
      <c r="AN165" s="81" t="s">
        <v>1289</v>
      </c>
      <c r="AO165" s="82" t="s">
        <v>494</v>
      </c>
      <c r="AP165" s="82" t="s">
        <v>495</v>
      </c>
      <c r="AQ165" s="82"/>
    </row>
    <row r="166" spans="1:43" ht="30" customHeight="1">
      <c r="A166" s="9"/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6"/>
      <c r="AL166" s="95"/>
      <c r="AM166" s="80" t="s">
        <v>850</v>
      </c>
      <c r="AN166" s="81" t="s">
        <v>1250</v>
      </c>
      <c r="AO166" s="82" t="s">
        <v>496</v>
      </c>
      <c r="AP166" s="82" t="s">
        <v>497</v>
      </c>
      <c r="AQ166" s="82"/>
    </row>
    <row r="167" spans="1:43" ht="30" customHeight="1">
      <c r="A167" s="9"/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6"/>
      <c r="AL167" s="95"/>
      <c r="AM167" s="80" t="s">
        <v>851</v>
      </c>
      <c r="AN167" s="81" t="s">
        <v>1251</v>
      </c>
      <c r="AO167" s="82" t="s">
        <v>498</v>
      </c>
      <c r="AP167" s="82" t="s">
        <v>499</v>
      </c>
      <c r="AQ167" s="82"/>
    </row>
    <row r="168" spans="1:43" ht="30" customHeight="1">
      <c r="A168" s="9"/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6"/>
      <c r="AL168" s="95"/>
      <c r="AM168" s="80" t="s">
        <v>852</v>
      </c>
      <c r="AN168" s="81" t="s">
        <v>1252</v>
      </c>
      <c r="AO168" s="82" t="s">
        <v>500</v>
      </c>
      <c r="AP168" s="82" t="s">
        <v>501</v>
      </c>
      <c r="AQ168" s="82"/>
    </row>
    <row r="169" spans="1:43" ht="30" customHeight="1">
      <c r="A169" s="9"/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6"/>
      <c r="AL169" s="95"/>
      <c r="AM169" s="80" t="s">
        <v>853</v>
      </c>
      <c r="AN169" s="81" t="s">
        <v>1253</v>
      </c>
      <c r="AO169" s="82" t="s">
        <v>345</v>
      </c>
      <c r="AP169" s="82" t="s">
        <v>502</v>
      </c>
      <c r="AQ169" s="82"/>
    </row>
    <row r="170" spans="1:43" ht="30" customHeight="1">
      <c r="A170" s="9"/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6"/>
      <c r="AL170" s="95"/>
      <c r="AM170" s="80" t="s">
        <v>854</v>
      </c>
      <c r="AN170" s="81" t="s">
        <v>1317</v>
      </c>
      <c r="AO170" s="82" t="s">
        <v>339</v>
      </c>
      <c r="AP170" s="82" t="s">
        <v>503</v>
      </c>
      <c r="AQ170" s="82"/>
    </row>
    <row r="171" spans="1:43" ht="30" customHeight="1">
      <c r="A171" s="9"/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6"/>
      <c r="AL171" s="95"/>
      <c r="AM171" s="80" t="s">
        <v>855</v>
      </c>
      <c r="AN171" s="81" t="s">
        <v>1254</v>
      </c>
      <c r="AO171" s="82" t="s">
        <v>504</v>
      </c>
      <c r="AP171" s="82" t="s">
        <v>505</v>
      </c>
      <c r="AQ171" s="82"/>
    </row>
    <row r="172" spans="1:43" ht="30" customHeight="1">
      <c r="A172" s="9"/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6"/>
      <c r="AL172" s="95"/>
      <c r="AM172" s="80" t="s">
        <v>856</v>
      </c>
      <c r="AN172" s="81" t="s">
        <v>1255</v>
      </c>
      <c r="AO172" s="82" t="s">
        <v>506</v>
      </c>
      <c r="AP172" s="82" t="s">
        <v>507</v>
      </c>
      <c r="AQ172" s="82"/>
    </row>
    <row r="173" spans="1:43" ht="30" customHeight="1">
      <c r="A173" s="9"/>
      <c r="B173" s="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6"/>
      <c r="AL173" s="95"/>
      <c r="AM173" s="80" t="s">
        <v>857</v>
      </c>
      <c r="AN173" s="81" t="s">
        <v>1256</v>
      </c>
      <c r="AO173" s="82" t="s">
        <v>508</v>
      </c>
      <c r="AP173" s="82" t="s">
        <v>509</v>
      </c>
      <c r="AQ173" s="82"/>
    </row>
    <row r="174" spans="1:43" ht="30" customHeight="1">
      <c r="A174" s="9"/>
      <c r="B174" s="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6"/>
      <c r="AL174" s="95"/>
      <c r="AM174" s="80" t="s">
        <v>869</v>
      </c>
      <c r="AN174" s="81" t="s">
        <v>241</v>
      </c>
      <c r="AO174" s="82" t="s">
        <v>510</v>
      </c>
      <c r="AP174" s="82" t="s">
        <v>511</v>
      </c>
      <c r="AQ174" s="82"/>
    </row>
    <row r="175" spans="1:43" ht="30" customHeight="1">
      <c r="A175" s="9"/>
      <c r="B175" s="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6"/>
      <c r="AL175" s="95"/>
      <c r="AM175" s="80" t="s">
        <v>141</v>
      </c>
      <c r="AN175" s="84" t="s">
        <v>357</v>
      </c>
      <c r="AO175" s="82" t="s">
        <v>512</v>
      </c>
      <c r="AP175" s="82" t="s">
        <v>513</v>
      </c>
      <c r="AQ175" s="82"/>
    </row>
    <row r="176" spans="1:43" ht="30" customHeight="1">
      <c r="A176" s="9"/>
      <c r="B176" s="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6"/>
      <c r="AL176" s="95"/>
      <c r="AM176" s="80" t="s">
        <v>651</v>
      </c>
      <c r="AN176" s="81" t="s">
        <v>380</v>
      </c>
      <c r="AO176" s="82" t="s">
        <v>514</v>
      </c>
      <c r="AP176" s="82" t="s">
        <v>515</v>
      </c>
      <c r="AQ176" s="82"/>
    </row>
    <row r="177" spans="1:43" ht="44.25" customHeight="1">
      <c r="A177" s="9"/>
      <c r="B177" s="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6"/>
      <c r="AL177" s="95"/>
      <c r="AM177" s="80" t="s">
        <v>678</v>
      </c>
      <c r="AN177" s="81" t="s">
        <v>689</v>
      </c>
      <c r="AO177" s="82" t="s">
        <v>516</v>
      </c>
      <c r="AP177" s="82" t="s">
        <v>517</v>
      </c>
      <c r="AQ177" s="82"/>
    </row>
    <row r="178" spans="1:43" ht="21" customHeight="1">
      <c r="A178" s="9"/>
      <c r="B178" s="3"/>
      <c r="C178" s="258"/>
      <c r="D178" s="259"/>
      <c r="E178" s="259"/>
      <c r="F178" s="259"/>
      <c r="G178" s="259"/>
      <c r="H178" s="259"/>
      <c r="I178" s="259"/>
      <c r="J178" s="259"/>
      <c r="K178" s="259"/>
      <c r="L178" s="259"/>
      <c r="M178" s="259"/>
      <c r="N178" s="259"/>
      <c r="O178" s="259"/>
      <c r="P178" s="259"/>
      <c r="Q178" s="259"/>
      <c r="R178" s="259"/>
      <c r="S178" s="259"/>
      <c r="T178" s="259"/>
      <c r="U178" s="259"/>
      <c r="V178" s="259"/>
      <c r="W178" s="259"/>
      <c r="X178" s="259"/>
      <c r="Y178" s="259"/>
      <c r="Z178" s="259"/>
      <c r="AA178" s="259"/>
      <c r="AB178" s="260"/>
      <c r="AC178" s="224" t="s">
        <v>834</v>
      </c>
      <c r="AD178" s="225"/>
      <c r="AE178" s="225"/>
      <c r="AF178" s="225"/>
      <c r="AG178" s="225"/>
      <c r="AH178" s="226"/>
      <c r="AI178" s="16" t="s">
        <v>835</v>
      </c>
      <c r="AJ178" s="5"/>
      <c r="AK178" s="6"/>
      <c r="AL178" s="95"/>
      <c r="AM178" s="80" t="s">
        <v>648</v>
      </c>
      <c r="AN178" s="81" t="s">
        <v>723</v>
      </c>
      <c r="AO178" s="82" t="s">
        <v>518</v>
      </c>
      <c r="AP178" s="82" t="s">
        <v>519</v>
      </c>
      <c r="AQ178" s="82"/>
    </row>
    <row r="179" spans="1:43" ht="12" customHeight="1">
      <c r="A179" s="9"/>
      <c r="B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6"/>
      <c r="AL179" s="95"/>
      <c r="AM179" s="80" t="s">
        <v>642</v>
      </c>
      <c r="AN179" s="81" t="s">
        <v>371</v>
      </c>
      <c r="AO179" s="82" t="s">
        <v>520</v>
      </c>
      <c r="AP179" s="82" t="s">
        <v>521</v>
      </c>
      <c r="AQ179" s="82"/>
    </row>
    <row r="180" spans="38:43" ht="12.75">
      <c r="AL180" s="95"/>
      <c r="AM180" s="80" t="s">
        <v>732</v>
      </c>
      <c r="AN180" s="81" t="s">
        <v>684</v>
      </c>
      <c r="AO180" s="82" t="s">
        <v>522</v>
      </c>
      <c r="AP180" s="82" t="s">
        <v>523</v>
      </c>
      <c r="AQ180" s="82"/>
    </row>
    <row r="181" spans="38:43" ht="12.75">
      <c r="AL181" s="95"/>
      <c r="AM181" s="80" t="s">
        <v>105</v>
      </c>
      <c r="AN181" s="81" t="s">
        <v>708</v>
      </c>
      <c r="AO181" s="82" t="s">
        <v>524</v>
      </c>
      <c r="AP181" s="82" t="s">
        <v>525</v>
      </c>
      <c r="AQ181" s="82"/>
    </row>
    <row r="182" spans="38:43" ht="12.75">
      <c r="AL182" s="95"/>
      <c r="AM182" s="80" t="s">
        <v>144</v>
      </c>
      <c r="AN182" s="84" t="s">
        <v>360</v>
      </c>
      <c r="AO182" s="82" t="s">
        <v>526</v>
      </c>
      <c r="AP182" s="82" t="s">
        <v>527</v>
      </c>
      <c r="AQ182" s="82"/>
    </row>
    <row r="183" spans="38:43" ht="12.75">
      <c r="AL183" s="95"/>
      <c r="AM183" s="80" t="s">
        <v>395</v>
      </c>
      <c r="AN183" s="81" t="s">
        <v>328</v>
      </c>
      <c r="AO183" s="82" t="s">
        <v>528</v>
      </c>
      <c r="AP183" s="82" t="s">
        <v>529</v>
      </c>
      <c r="AQ183" s="82"/>
    </row>
    <row r="184" spans="38:43" ht="12.75">
      <c r="AL184" s="95"/>
      <c r="AM184" s="80" t="s">
        <v>127</v>
      </c>
      <c r="AN184" s="84" t="s">
        <v>118</v>
      </c>
      <c r="AO184" s="82" t="s">
        <v>530</v>
      </c>
      <c r="AP184" s="82" t="s">
        <v>531</v>
      </c>
      <c r="AQ184" s="82"/>
    </row>
    <row r="185" spans="38:43" ht="12.75">
      <c r="AL185" s="95"/>
      <c r="AM185" s="80" t="s">
        <v>652</v>
      </c>
      <c r="AN185" s="81" t="s">
        <v>381</v>
      </c>
      <c r="AO185" s="82" t="s">
        <v>532</v>
      </c>
      <c r="AP185" s="82" t="s">
        <v>533</v>
      </c>
      <c r="AQ185" s="82"/>
    </row>
    <row r="186" spans="38:43" ht="12.75">
      <c r="AL186" s="95"/>
      <c r="AM186" s="80" t="s">
        <v>653</v>
      </c>
      <c r="AN186" s="81" t="s">
        <v>382</v>
      </c>
      <c r="AO186" s="82" t="s">
        <v>340</v>
      </c>
      <c r="AP186" s="82" t="s">
        <v>534</v>
      </c>
      <c r="AQ186" s="82"/>
    </row>
    <row r="187" spans="38:43" ht="12.75">
      <c r="AL187" s="95"/>
      <c r="AM187" s="80" t="s">
        <v>136</v>
      </c>
      <c r="AN187" s="84" t="s">
        <v>353</v>
      </c>
      <c r="AO187" s="82" t="s">
        <v>535</v>
      </c>
      <c r="AP187" s="82" t="s">
        <v>536</v>
      </c>
      <c r="AQ187" s="82"/>
    </row>
    <row r="188" spans="38:43" ht="12.75">
      <c r="AL188" s="95"/>
      <c r="AM188" s="80" t="s">
        <v>672</v>
      </c>
      <c r="AN188" s="81" t="s">
        <v>329</v>
      </c>
      <c r="AO188" s="82" t="s">
        <v>537</v>
      </c>
      <c r="AP188" s="82" t="s">
        <v>538</v>
      </c>
      <c r="AQ188" s="82"/>
    </row>
    <row r="189" spans="38:43" ht="12.75">
      <c r="AL189" s="95"/>
      <c r="AM189" s="80" t="s">
        <v>396</v>
      </c>
      <c r="AN189" s="81" t="s">
        <v>330</v>
      </c>
      <c r="AO189" s="82" t="s">
        <v>539</v>
      </c>
      <c r="AP189" s="82" t="s">
        <v>540</v>
      </c>
      <c r="AQ189" s="82"/>
    </row>
    <row r="190" spans="38:43" ht="12.75">
      <c r="AL190" s="95"/>
      <c r="AM190" s="80" t="s">
        <v>397</v>
      </c>
      <c r="AN190" s="81" t="s">
        <v>331</v>
      </c>
      <c r="AO190" s="82" t="s">
        <v>541</v>
      </c>
      <c r="AP190" s="82" t="s">
        <v>542</v>
      </c>
      <c r="AQ190" s="82"/>
    </row>
    <row r="191" spans="38:43" ht="12.75">
      <c r="AL191" s="95"/>
      <c r="AM191" s="80" t="s">
        <v>643</v>
      </c>
      <c r="AN191" s="81" t="s">
        <v>372</v>
      </c>
      <c r="AO191" s="82" t="s">
        <v>543</v>
      </c>
      <c r="AP191" s="82" t="s">
        <v>544</v>
      </c>
      <c r="AQ191" s="82"/>
    </row>
    <row r="192" spans="38:43" ht="12.75">
      <c r="AL192" s="95"/>
      <c r="AM192" s="80" t="s">
        <v>722</v>
      </c>
      <c r="AN192" s="81" t="s">
        <v>718</v>
      </c>
      <c r="AO192" s="82" t="s">
        <v>545</v>
      </c>
      <c r="AP192" s="82" t="s">
        <v>546</v>
      </c>
      <c r="AQ192" s="82"/>
    </row>
    <row r="193" spans="38:43" ht="12.75">
      <c r="AL193" s="95"/>
      <c r="AM193" s="80" t="s">
        <v>137</v>
      </c>
      <c r="AN193" s="84" t="s">
        <v>354</v>
      </c>
      <c r="AO193" s="82" t="s">
        <v>547</v>
      </c>
      <c r="AP193" s="82" t="s">
        <v>548</v>
      </c>
      <c r="AQ193" s="82"/>
    </row>
    <row r="194" spans="38:43" ht="12.75">
      <c r="AL194" s="95"/>
      <c r="AM194" s="80" t="s">
        <v>664</v>
      </c>
      <c r="AN194" s="81" t="s">
        <v>332</v>
      </c>
      <c r="AO194" s="82" t="s">
        <v>549</v>
      </c>
      <c r="AP194" s="82" t="s">
        <v>550</v>
      </c>
      <c r="AQ194" s="82"/>
    </row>
    <row r="195" spans="38:43" ht="12.75">
      <c r="AL195" s="95"/>
      <c r="AM195" s="80" t="s">
        <v>94</v>
      </c>
      <c r="AN195" s="81" t="s">
        <v>698</v>
      </c>
      <c r="AO195" s="82" t="s">
        <v>551</v>
      </c>
      <c r="AP195" s="82" t="s">
        <v>552</v>
      </c>
      <c r="AQ195" s="82"/>
    </row>
    <row r="196" spans="38:43" ht="12.75">
      <c r="AL196" s="95"/>
      <c r="AM196" s="80" t="s">
        <v>733</v>
      </c>
      <c r="AN196" s="81" t="s">
        <v>685</v>
      </c>
      <c r="AO196" s="82" t="s">
        <v>553</v>
      </c>
      <c r="AP196" s="82" t="s">
        <v>554</v>
      </c>
      <c r="AQ196" s="82"/>
    </row>
    <row r="197" spans="38:43" ht="12.75">
      <c r="AL197" s="95"/>
      <c r="AM197" s="80" t="s">
        <v>128</v>
      </c>
      <c r="AN197" s="84" t="s">
        <v>119</v>
      </c>
      <c r="AO197" s="82" t="s">
        <v>346</v>
      </c>
      <c r="AP197" s="82" t="s">
        <v>555</v>
      </c>
      <c r="AQ197" s="82"/>
    </row>
    <row r="198" spans="38:43" ht="12.75">
      <c r="AL198" s="95"/>
      <c r="AM198" s="80" t="s">
        <v>145</v>
      </c>
      <c r="AN198" s="84" t="s">
        <v>361</v>
      </c>
      <c r="AO198" s="82" t="s">
        <v>556</v>
      </c>
      <c r="AP198" s="82" t="s">
        <v>557</v>
      </c>
      <c r="AQ198" s="82"/>
    </row>
    <row r="199" spans="38:43" ht="12.75">
      <c r="AL199" s="95"/>
      <c r="AM199" s="80" t="s">
        <v>654</v>
      </c>
      <c r="AN199" s="81" t="s">
        <v>383</v>
      </c>
      <c r="AO199" s="82" t="s">
        <v>558</v>
      </c>
      <c r="AP199" s="82" t="s">
        <v>559</v>
      </c>
      <c r="AQ199" s="82"/>
    </row>
    <row r="200" spans="38:43" ht="12.75">
      <c r="AL200" s="95"/>
      <c r="AM200" s="80" t="s">
        <v>95</v>
      </c>
      <c r="AN200" s="81" t="s">
        <v>699</v>
      </c>
      <c r="AO200" s="82" t="s">
        <v>560</v>
      </c>
      <c r="AP200" s="82" t="s">
        <v>561</v>
      </c>
      <c r="AQ200" s="82"/>
    </row>
    <row r="201" spans="38:43" ht="12.75">
      <c r="AL201" s="95"/>
      <c r="AM201" s="80" t="s">
        <v>644</v>
      </c>
      <c r="AN201" s="81" t="s">
        <v>373</v>
      </c>
      <c r="AO201" s="82" t="s">
        <v>562</v>
      </c>
      <c r="AP201" s="82" t="s">
        <v>563</v>
      </c>
      <c r="AQ201" s="82"/>
    </row>
    <row r="202" spans="38:43" ht="12.75">
      <c r="AL202" s="95"/>
      <c r="AM202" s="80" t="s">
        <v>645</v>
      </c>
      <c r="AN202" s="81" t="s">
        <v>374</v>
      </c>
      <c r="AO202" s="82" t="s">
        <v>564</v>
      </c>
      <c r="AP202" s="82" t="s">
        <v>565</v>
      </c>
      <c r="AQ202" s="82"/>
    </row>
    <row r="203" spans="38:43" ht="12.75">
      <c r="AL203" s="95"/>
      <c r="AM203" s="80" t="s">
        <v>106</v>
      </c>
      <c r="AN203" s="81" t="s">
        <v>709</v>
      </c>
      <c r="AO203" s="82" t="s">
        <v>566</v>
      </c>
      <c r="AP203" s="82" t="s">
        <v>567</v>
      </c>
      <c r="AQ203" s="82"/>
    </row>
    <row r="204" spans="38:43" ht="12.75">
      <c r="AL204" s="95"/>
      <c r="AM204" s="80" t="s">
        <v>665</v>
      </c>
      <c r="AN204" s="81" t="s">
        <v>333</v>
      </c>
      <c r="AO204" s="82" t="s">
        <v>568</v>
      </c>
      <c r="AP204" s="82" t="s">
        <v>569</v>
      </c>
      <c r="AQ204" s="82"/>
    </row>
    <row r="205" spans="38:43" ht="12.75">
      <c r="AL205" s="95"/>
      <c r="AM205" s="80" t="s">
        <v>111</v>
      </c>
      <c r="AN205" s="81" t="s">
        <v>710</v>
      </c>
      <c r="AO205" s="82" t="s">
        <v>570</v>
      </c>
      <c r="AP205" s="82" t="s">
        <v>571</v>
      </c>
      <c r="AQ205" s="82"/>
    </row>
    <row r="206" spans="38:43" ht="12.75">
      <c r="AL206" s="95"/>
      <c r="AM206" s="80" t="s">
        <v>96</v>
      </c>
      <c r="AN206" s="81" t="s">
        <v>700</v>
      </c>
      <c r="AO206" s="82" t="s">
        <v>572</v>
      </c>
      <c r="AP206" s="82" t="s">
        <v>573</v>
      </c>
      <c r="AQ206" s="82"/>
    </row>
    <row r="207" spans="38:43" ht="12.75">
      <c r="AL207" s="95"/>
      <c r="AM207" s="80" t="s">
        <v>129</v>
      </c>
      <c r="AN207" s="84" t="s">
        <v>120</v>
      </c>
      <c r="AO207" s="82" t="s">
        <v>574</v>
      </c>
      <c r="AP207" s="82" t="s">
        <v>575</v>
      </c>
      <c r="AQ207" s="82"/>
    </row>
    <row r="208" spans="38:43" ht="12.75">
      <c r="AL208" s="95"/>
      <c r="AM208" s="80" t="s">
        <v>666</v>
      </c>
      <c r="AN208" s="81" t="s">
        <v>334</v>
      </c>
      <c r="AO208" s="82" t="s">
        <v>576</v>
      </c>
      <c r="AP208" s="82" t="s">
        <v>577</v>
      </c>
      <c r="AQ208" s="82"/>
    </row>
    <row r="209" spans="38:43" ht="12.75">
      <c r="AL209" s="95"/>
      <c r="AM209" s="80" t="s">
        <v>646</v>
      </c>
      <c r="AN209" s="81" t="s">
        <v>375</v>
      </c>
      <c r="AO209" s="82" t="s">
        <v>578</v>
      </c>
      <c r="AP209" s="82" t="s">
        <v>579</v>
      </c>
      <c r="AQ209" s="82"/>
    </row>
    <row r="210" spans="38:43" ht="12.75">
      <c r="AL210" s="95"/>
      <c r="AM210" s="80" t="s">
        <v>97</v>
      </c>
      <c r="AN210" s="81" t="s">
        <v>701</v>
      </c>
      <c r="AO210" s="82" t="s">
        <v>580</v>
      </c>
      <c r="AP210" s="82" t="s">
        <v>581</v>
      </c>
      <c r="AQ210" s="82"/>
    </row>
    <row r="211" spans="38:43" ht="12.75">
      <c r="AL211" s="95"/>
      <c r="AM211" s="80" t="s">
        <v>100</v>
      </c>
      <c r="AN211" s="81" t="s">
        <v>727</v>
      </c>
      <c r="AO211" s="82" t="s">
        <v>582</v>
      </c>
      <c r="AP211" s="82" t="s">
        <v>583</v>
      </c>
      <c r="AQ211" s="82"/>
    </row>
    <row r="212" spans="38:43" ht="12.75">
      <c r="AL212" s="95"/>
      <c r="AM212" s="80" t="s">
        <v>130</v>
      </c>
      <c r="AN212" s="84" t="s">
        <v>121</v>
      </c>
      <c r="AO212" s="82" t="s">
        <v>584</v>
      </c>
      <c r="AP212" s="82" t="s">
        <v>585</v>
      </c>
      <c r="AQ212" s="82"/>
    </row>
    <row r="213" spans="38:43" ht="12.75">
      <c r="AL213" s="95"/>
      <c r="AM213" s="80" t="s">
        <v>401</v>
      </c>
      <c r="AN213" s="81" t="s">
        <v>693</v>
      </c>
      <c r="AO213" s="82" t="s">
        <v>586</v>
      </c>
      <c r="AP213" s="82" t="s">
        <v>587</v>
      </c>
      <c r="AQ213" s="82"/>
    </row>
    <row r="214" spans="38:43" ht="12.75">
      <c r="AL214" s="95"/>
      <c r="AM214" s="80" t="s">
        <v>634</v>
      </c>
      <c r="AN214" s="81" t="s">
        <v>363</v>
      </c>
      <c r="AO214" s="82" t="s">
        <v>588</v>
      </c>
      <c r="AP214" s="82" t="s">
        <v>589</v>
      </c>
      <c r="AQ214" s="82"/>
    </row>
    <row r="215" spans="38:43" ht="12.75">
      <c r="AL215" s="95"/>
      <c r="AM215" s="80" t="s">
        <v>667</v>
      </c>
      <c r="AN215" s="81" t="s">
        <v>335</v>
      </c>
      <c r="AO215" s="82" t="s">
        <v>590</v>
      </c>
      <c r="AP215" s="82" t="s">
        <v>591</v>
      </c>
      <c r="AQ215" s="82"/>
    </row>
    <row r="216" spans="38:43" ht="12.75">
      <c r="AL216" s="95"/>
      <c r="AM216" s="80" t="s">
        <v>668</v>
      </c>
      <c r="AN216" s="81" t="s">
        <v>336</v>
      </c>
      <c r="AO216" s="82" t="s">
        <v>592</v>
      </c>
      <c r="AP216" s="82" t="s">
        <v>593</v>
      </c>
      <c r="AQ216" s="82"/>
    </row>
    <row r="217" spans="38:43" ht="12.75">
      <c r="AL217" s="95"/>
      <c r="AM217" s="80" t="s">
        <v>728</v>
      </c>
      <c r="AN217" s="81" t="s">
        <v>724</v>
      </c>
      <c r="AO217" s="82" t="s">
        <v>594</v>
      </c>
      <c r="AP217" s="82" t="s">
        <v>595</v>
      </c>
      <c r="AQ217" s="82"/>
    </row>
    <row r="218" spans="38:43" ht="12.75">
      <c r="AL218" s="95"/>
      <c r="AM218" s="80" t="s">
        <v>142</v>
      </c>
      <c r="AN218" s="84" t="s">
        <v>358</v>
      </c>
      <c r="AO218" s="82" t="s">
        <v>596</v>
      </c>
      <c r="AP218" s="82" t="s">
        <v>597</v>
      </c>
      <c r="AQ218" s="82"/>
    </row>
    <row r="219" spans="38:43" ht="12.75">
      <c r="AL219" s="95"/>
      <c r="AM219" s="80" t="s">
        <v>655</v>
      </c>
      <c r="AN219" s="81" t="s">
        <v>384</v>
      </c>
      <c r="AO219" s="82" t="s">
        <v>598</v>
      </c>
      <c r="AP219" s="82" t="s">
        <v>599</v>
      </c>
      <c r="AQ219" s="82"/>
    </row>
    <row r="220" spans="38:43" ht="12.75">
      <c r="AL220" s="95"/>
      <c r="AM220" s="80" t="s">
        <v>402</v>
      </c>
      <c r="AN220" s="81" t="s">
        <v>694</v>
      </c>
      <c r="AO220" s="82" t="s">
        <v>600</v>
      </c>
      <c r="AP220" s="82" t="s">
        <v>601</v>
      </c>
      <c r="AQ220" s="82"/>
    </row>
    <row r="221" spans="38:43" ht="12.75">
      <c r="AL221" s="95"/>
      <c r="AM221" s="80" t="s">
        <v>656</v>
      </c>
      <c r="AN221" s="81" t="s">
        <v>385</v>
      </c>
      <c r="AO221" s="82" t="s">
        <v>602</v>
      </c>
      <c r="AP221" s="82" t="s">
        <v>603</v>
      </c>
      <c r="AQ221" s="82"/>
    </row>
    <row r="222" spans="38:43" ht="12.75">
      <c r="AL222" s="95"/>
      <c r="AM222" s="80" t="s">
        <v>107</v>
      </c>
      <c r="AN222" s="81" t="s">
        <v>711</v>
      </c>
      <c r="AO222" s="82" t="s">
        <v>604</v>
      </c>
      <c r="AP222" s="82" t="s">
        <v>605</v>
      </c>
      <c r="AQ222" s="82"/>
    </row>
    <row r="223" spans="38:43" ht="12.75">
      <c r="AL223" s="95"/>
      <c r="AM223" s="80" t="s">
        <v>98</v>
      </c>
      <c r="AN223" s="81" t="s">
        <v>702</v>
      </c>
      <c r="AO223" s="82" t="s">
        <v>606</v>
      </c>
      <c r="AP223" s="82" t="s">
        <v>607</v>
      </c>
      <c r="AQ223" s="82"/>
    </row>
    <row r="224" spans="38:43" ht="12.75">
      <c r="AL224" s="95"/>
      <c r="AM224" s="80" t="s">
        <v>108</v>
      </c>
      <c r="AN224" s="81" t="s">
        <v>712</v>
      </c>
      <c r="AO224" s="82" t="s">
        <v>608</v>
      </c>
      <c r="AP224" s="82" t="s">
        <v>609</v>
      </c>
      <c r="AQ224" s="82"/>
    </row>
    <row r="225" spans="38:43" ht="12.75">
      <c r="AL225" s="95"/>
      <c r="AM225" s="80" t="s">
        <v>647</v>
      </c>
      <c r="AN225" s="81" t="s">
        <v>376</v>
      </c>
      <c r="AO225" s="82" t="s">
        <v>610</v>
      </c>
      <c r="AP225" s="82" t="s">
        <v>611</v>
      </c>
      <c r="AQ225" s="82"/>
    </row>
    <row r="226" spans="38:43" ht="12.75">
      <c r="AL226" s="95"/>
      <c r="AM226" s="80" t="s">
        <v>657</v>
      </c>
      <c r="AN226" s="81" t="s">
        <v>386</v>
      </c>
      <c r="AO226" s="82" t="s">
        <v>612</v>
      </c>
      <c r="AP226" s="82" t="s">
        <v>613</v>
      </c>
      <c r="AQ226" s="82"/>
    </row>
    <row r="227" spans="38:43" ht="12.75">
      <c r="AL227" s="95"/>
      <c r="AM227" s="80" t="s">
        <v>635</v>
      </c>
      <c r="AN227" s="81" t="s">
        <v>364</v>
      </c>
      <c r="AO227" s="82" t="s">
        <v>614</v>
      </c>
      <c r="AP227" s="82" t="s">
        <v>615</v>
      </c>
      <c r="AQ227" s="82"/>
    </row>
    <row r="228" spans="38:43" ht="12.75">
      <c r="AL228" s="95"/>
      <c r="AM228" s="80" t="s">
        <v>638</v>
      </c>
      <c r="AN228" s="81" t="s">
        <v>365</v>
      </c>
      <c r="AO228" s="82" t="s">
        <v>1464</v>
      </c>
      <c r="AP228" s="82" t="s">
        <v>1465</v>
      </c>
      <c r="AQ228" s="82"/>
    </row>
    <row r="229" spans="38:43" ht="12.75">
      <c r="AL229" s="95"/>
      <c r="AM229" s="80" t="s">
        <v>143</v>
      </c>
      <c r="AN229" s="84" t="s">
        <v>359</v>
      </c>
      <c r="AO229" s="82" t="s">
        <v>1466</v>
      </c>
      <c r="AP229" s="82" t="s">
        <v>1467</v>
      </c>
      <c r="AQ229" s="82"/>
    </row>
    <row r="230" spans="38:43" ht="12.75">
      <c r="AL230" s="95"/>
      <c r="AM230" s="80" t="s">
        <v>658</v>
      </c>
      <c r="AN230" s="81" t="s">
        <v>387</v>
      </c>
      <c r="AO230" s="82" t="s">
        <v>1468</v>
      </c>
      <c r="AP230" s="82" t="s">
        <v>1469</v>
      </c>
      <c r="AQ230" s="82"/>
    </row>
    <row r="231" spans="38:43" ht="12.75">
      <c r="AL231" s="95"/>
      <c r="AM231" s="80" t="s">
        <v>398</v>
      </c>
      <c r="AN231" s="81" t="s">
        <v>337</v>
      </c>
      <c r="AO231" s="82" t="s">
        <v>1470</v>
      </c>
      <c r="AP231" s="82" t="s">
        <v>1471</v>
      </c>
      <c r="AQ231" s="82"/>
    </row>
    <row r="232" spans="38:43" ht="12.75">
      <c r="AL232" s="95"/>
      <c r="AM232" s="80" t="s">
        <v>109</v>
      </c>
      <c r="AN232" s="81" t="s">
        <v>713</v>
      </c>
      <c r="AO232" s="82" t="s">
        <v>1472</v>
      </c>
      <c r="AP232" s="82" t="s">
        <v>1473</v>
      </c>
      <c r="AQ232" s="82"/>
    </row>
    <row r="233" spans="38:43" ht="12.75">
      <c r="AL233" s="95"/>
      <c r="AM233" s="80" t="s">
        <v>403</v>
      </c>
      <c r="AN233" s="81" t="s">
        <v>695</v>
      </c>
      <c r="AO233" s="82" t="s">
        <v>1474</v>
      </c>
      <c r="AP233" s="82" t="s">
        <v>1475</v>
      </c>
      <c r="AQ233" s="82"/>
    </row>
    <row r="234" spans="38:43" ht="12.75">
      <c r="AL234" s="95"/>
      <c r="AM234" s="80" t="s">
        <v>636</v>
      </c>
      <c r="AN234" s="81" t="s">
        <v>366</v>
      </c>
      <c r="AO234" s="82" t="s">
        <v>1476</v>
      </c>
      <c r="AP234" s="82" t="s">
        <v>1477</v>
      </c>
      <c r="AQ234" s="82"/>
    </row>
    <row r="235" spans="38:43" ht="12.75">
      <c r="AL235" s="95"/>
      <c r="AM235" s="80" t="s">
        <v>99</v>
      </c>
      <c r="AN235" s="81" t="s">
        <v>703</v>
      </c>
      <c r="AO235" s="82" t="s">
        <v>1478</v>
      </c>
      <c r="AP235" s="82" t="s">
        <v>1479</v>
      </c>
      <c r="AQ235" s="82"/>
    </row>
    <row r="236" spans="38:43" ht="12.75">
      <c r="AL236" s="95"/>
      <c r="AM236" s="80" t="s">
        <v>112</v>
      </c>
      <c r="AN236" s="81" t="s">
        <v>714</v>
      </c>
      <c r="AO236" s="82" t="s">
        <v>1480</v>
      </c>
      <c r="AP236" s="82" t="s">
        <v>1481</v>
      </c>
      <c r="AQ236" s="82"/>
    </row>
    <row r="237" spans="38:43" ht="12.75">
      <c r="AL237" s="97"/>
      <c r="AM237" s="80" t="s">
        <v>659</v>
      </c>
      <c r="AN237" s="81" t="s">
        <v>388</v>
      </c>
      <c r="AO237" s="82" t="s">
        <v>1482</v>
      </c>
      <c r="AP237" s="82" t="s">
        <v>1483</v>
      </c>
      <c r="AQ237" s="82"/>
    </row>
    <row r="238" spans="38:43" ht="12.75">
      <c r="AL238" s="95"/>
      <c r="AM238" s="80" t="s">
        <v>660</v>
      </c>
      <c r="AN238" s="81" t="s">
        <v>389</v>
      </c>
      <c r="AO238" s="82" t="s">
        <v>1484</v>
      </c>
      <c r="AP238" s="82" t="s">
        <v>1485</v>
      </c>
      <c r="AQ238" s="82"/>
    </row>
    <row r="239" spans="38:43" ht="12.75">
      <c r="AL239" s="95"/>
      <c r="AM239" s="80" t="s">
        <v>637</v>
      </c>
      <c r="AN239" s="81" t="s">
        <v>367</v>
      </c>
      <c r="AO239" s="82" t="s">
        <v>1486</v>
      </c>
      <c r="AP239" s="82" t="s">
        <v>1487</v>
      </c>
      <c r="AQ239" s="82"/>
    </row>
    <row r="240" spans="38:43" ht="12.75">
      <c r="AL240" s="95"/>
      <c r="AM240" s="80" t="s">
        <v>674</v>
      </c>
      <c r="AN240" s="81" t="s">
        <v>725</v>
      </c>
      <c r="AO240" s="82" t="s">
        <v>1488</v>
      </c>
      <c r="AP240" s="82" t="s">
        <v>1489</v>
      </c>
      <c r="AQ240" s="82"/>
    </row>
    <row r="241" spans="38:43" ht="12.75">
      <c r="AL241" s="95"/>
      <c r="AM241" s="80" t="s">
        <v>132</v>
      </c>
      <c r="AN241" s="84" t="s">
        <v>348</v>
      </c>
      <c r="AO241" s="82" t="s">
        <v>1490</v>
      </c>
      <c r="AP241" s="82" t="s">
        <v>1491</v>
      </c>
      <c r="AQ241" s="82"/>
    </row>
    <row r="242" spans="38:43" ht="12.75">
      <c r="AL242" s="95"/>
      <c r="AM242" s="80" t="s">
        <v>110</v>
      </c>
      <c r="AN242" s="81" t="s">
        <v>715</v>
      </c>
      <c r="AO242" s="82" t="s">
        <v>1492</v>
      </c>
      <c r="AP242" s="82" t="s">
        <v>1493</v>
      </c>
      <c r="AQ242" s="82"/>
    </row>
    <row r="243" spans="38:43" ht="12.75">
      <c r="AL243" s="95"/>
      <c r="AM243" s="80" t="s">
        <v>1016</v>
      </c>
      <c r="AN243" s="81" t="s">
        <v>213</v>
      </c>
      <c r="AO243" s="82" t="s">
        <v>1494</v>
      </c>
      <c r="AP243" s="82" t="s">
        <v>1495</v>
      </c>
      <c r="AQ243" s="82"/>
    </row>
    <row r="244" spans="38:43" ht="12.75">
      <c r="AL244" s="95"/>
      <c r="AM244" s="80" t="s">
        <v>1017</v>
      </c>
      <c r="AN244" s="81" t="s">
        <v>214</v>
      </c>
      <c r="AO244" s="82" t="s">
        <v>1496</v>
      </c>
      <c r="AP244" s="82" t="s">
        <v>1497</v>
      </c>
      <c r="AQ244" s="82"/>
    </row>
    <row r="245" spans="38:43" ht="12.75">
      <c r="AL245" s="95"/>
      <c r="AM245" s="80" t="s">
        <v>1018</v>
      </c>
      <c r="AN245" s="81" t="s">
        <v>249</v>
      </c>
      <c r="AO245" s="82" t="s">
        <v>1498</v>
      </c>
      <c r="AP245" s="82" t="s">
        <v>1499</v>
      </c>
      <c r="AQ245" s="82"/>
    </row>
    <row r="246" spans="38:43" ht="12.75">
      <c r="AL246" s="95"/>
      <c r="AM246" s="80" t="s">
        <v>1019</v>
      </c>
      <c r="AN246" s="81" t="s">
        <v>215</v>
      </c>
      <c r="AO246" s="82" t="s">
        <v>1500</v>
      </c>
      <c r="AP246" s="82" t="s">
        <v>1501</v>
      </c>
      <c r="AQ246" s="82"/>
    </row>
    <row r="247" spans="38:43" ht="12.75">
      <c r="AL247" s="95"/>
      <c r="AM247" s="80" t="s">
        <v>1020</v>
      </c>
      <c r="AN247" s="81" t="s">
        <v>216</v>
      </c>
      <c r="AO247" s="82" t="s">
        <v>1502</v>
      </c>
      <c r="AP247" s="82" t="s">
        <v>1503</v>
      </c>
      <c r="AQ247" s="82"/>
    </row>
    <row r="248" spans="38:43" ht="12.75">
      <c r="AL248" s="95"/>
      <c r="AM248" s="80" t="s">
        <v>962</v>
      </c>
      <c r="AN248" s="81" t="s">
        <v>202</v>
      </c>
      <c r="AO248" s="82" t="s">
        <v>1504</v>
      </c>
      <c r="AP248" s="82" t="s">
        <v>1505</v>
      </c>
      <c r="AQ248" s="82"/>
    </row>
    <row r="249" spans="38:43" ht="12.75">
      <c r="AL249" s="95"/>
      <c r="AM249" s="80" t="s">
        <v>879</v>
      </c>
      <c r="AN249" s="81" t="s">
        <v>1276</v>
      </c>
      <c r="AO249" s="82" t="s">
        <v>1506</v>
      </c>
      <c r="AP249" s="82" t="s">
        <v>1507</v>
      </c>
      <c r="AQ249" s="82"/>
    </row>
    <row r="250" spans="38:40" ht="12.75">
      <c r="AL250" s="95"/>
      <c r="AM250" s="80" t="s">
        <v>927</v>
      </c>
      <c r="AN250" s="81" t="s">
        <v>1175</v>
      </c>
    </row>
    <row r="251" spans="38:40" ht="12.75">
      <c r="AL251" s="95"/>
      <c r="AM251" s="80" t="s">
        <v>952</v>
      </c>
      <c r="AN251" s="81" t="s">
        <v>181</v>
      </c>
    </row>
    <row r="252" spans="38:40" ht="12.75">
      <c r="AL252" s="95"/>
      <c r="AM252" s="80" t="s">
        <v>894</v>
      </c>
      <c r="AN252" s="81" t="s">
        <v>1290</v>
      </c>
    </row>
    <row r="253" spans="38:40" ht="12.75">
      <c r="AL253" s="95"/>
      <c r="AM253" s="80" t="s">
        <v>895</v>
      </c>
      <c r="AN253" s="81" t="s">
        <v>1291</v>
      </c>
    </row>
    <row r="254" spans="38:40" ht="12.75">
      <c r="AL254" s="95"/>
      <c r="AM254" s="80" t="s">
        <v>986</v>
      </c>
      <c r="AN254" s="81" t="s">
        <v>164</v>
      </c>
    </row>
    <row r="255" spans="38:40" ht="12.75">
      <c r="AL255" s="95"/>
      <c r="AM255" s="80" t="s">
        <v>987</v>
      </c>
      <c r="AN255" s="81" t="s">
        <v>165</v>
      </c>
    </row>
    <row r="256" spans="38:40" ht="12.75">
      <c r="AL256" s="95"/>
      <c r="AM256" s="80" t="s">
        <v>920</v>
      </c>
      <c r="AN256" s="81" t="s">
        <v>1292</v>
      </c>
    </row>
    <row r="257" spans="38:40" ht="12.75">
      <c r="AL257" s="95"/>
      <c r="AM257" s="80" t="s">
        <v>1105</v>
      </c>
      <c r="AN257" s="81" t="s">
        <v>1176</v>
      </c>
    </row>
    <row r="258" spans="38:40" ht="12.75">
      <c r="AL258" s="95"/>
      <c r="AM258" s="80" t="s">
        <v>947</v>
      </c>
      <c r="AN258" s="81" t="s">
        <v>182</v>
      </c>
    </row>
    <row r="259" spans="38:40" ht="12.75">
      <c r="AL259" s="95"/>
      <c r="AM259" s="80" t="s">
        <v>1081</v>
      </c>
      <c r="AN259" s="84" t="s">
        <v>1228</v>
      </c>
    </row>
    <row r="260" spans="38:40" ht="12.75">
      <c r="AL260" s="95"/>
      <c r="AM260" s="80" t="s">
        <v>896</v>
      </c>
      <c r="AN260" s="81" t="s">
        <v>1293</v>
      </c>
    </row>
    <row r="261" spans="38:40" ht="12.75">
      <c r="AL261" s="95"/>
      <c r="AM261" s="80" t="s">
        <v>971</v>
      </c>
      <c r="AN261" s="81" t="s">
        <v>1177</v>
      </c>
    </row>
    <row r="262" spans="38:40" ht="12.75">
      <c r="AL262" s="95"/>
      <c r="AM262" s="80" t="s">
        <v>1106</v>
      </c>
      <c r="AN262" s="81" t="s">
        <v>1178</v>
      </c>
    </row>
    <row r="263" spans="38:40" ht="12.75">
      <c r="AL263" s="95"/>
      <c r="AM263" s="80" t="s">
        <v>897</v>
      </c>
      <c r="AN263" s="81" t="s">
        <v>1294</v>
      </c>
    </row>
    <row r="264" spans="38:40" ht="12.75">
      <c r="AL264" s="95"/>
      <c r="AM264" s="80" t="s">
        <v>898</v>
      </c>
      <c r="AN264" s="81" t="s">
        <v>1295</v>
      </c>
    </row>
    <row r="265" spans="38:40" ht="12.75">
      <c r="AL265" s="95"/>
      <c r="AM265" s="80" t="s">
        <v>924</v>
      </c>
      <c r="AN265" s="81" t="s">
        <v>244</v>
      </c>
    </row>
    <row r="266" spans="38:40" ht="12.75">
      <c r="AL266" s="95"/>
      <c r="AM266" s="80" t="s">
        <v>858</v>
      </c>
      <c r="AN266" s="81" t="s">
        <v>1257</v>
      </c>
    </row>
    <row r="267" spans="38:40" ht="12.75">
      <c r="AL267" s="95"/>
      <c r="AM267" s="80" t="s">
        <v>1061</v>
      </c>
      <c r="AN267" s="84" t="s">
        <v>1208</v>
      </c>
    </row>
    <row r="268" spans="38:40" ht="12.75">
      <c r="AL268" s="95"/>
      <c r="AM268" s="80" t="s">
        <v>1082</v>
      </c>
      <c r="AN268" s="84" t="s">
        <v>1229</v>
      </c>
    </row>
    <row r="269" spans="38:40" ht="12.75">
      <c r="AL269" s="95"/>
      <c r="AM269" s="80" t="s">
        <v>1021</v>
      </c>
      <c r="AN269" s="81" t="s">
        <v>217</v>
      </c>
    </row>
    <row r="270" spans="38:40" ht="12.75">
      <c r="AL270" s="95"/>
      <c r="AM270" s="80" t="s">
        <v>859</v>
      </c>
      <c r="AN270" s="81" t="s">
        <v>1258</v>
      </c>
    </row>
    <row r="271" spans="38:40" ht="12.75">
      <c r="AL271" s="95"/>
      <c r="AM271" s="80" t="s">
        <v>988</v>
      </c>
      <c r="AN271" s="81" t="s">
        <v>166</v>
      </c>
    </row>
    <row r="272" spans="38:40" ht="12.75">
      <c r="AL272" s="95"/>
      <c r="AM272" s="80" t="s">
        <v>1107</v>
      </c>
      <c r="AN272" s="81" t="s">
        <v>1179</v>
      </c>
    </row>
    <row r="273" spans="38:40" ht="12.75">
      <c r="AL273" s="95"/>
      <c r="AM273" s="80" t="s">
        <v>1108</v>
      </c>
      <c r="AN273" s="81" t="s">
        <v>1180</v>
      </c>
    </row>
    <row r="274" spans="38:40" ht="12.75">
      <c r="AL274" s="95"/>
      <c r="AM274" s="80" t="s">
        <v>1087</v>
      </c>
      <c r="AN274" s="84" t="s">
        <v>1230</v>
      </c>
    </row>
    <row r="275" spans="38:40" ht="12.75">
      <c r="AL275" s="95"/>
      <c r="AM275" s="80" t="s">
        <v>1062</v>
      </c>
      <c r="AN275" s="84" t="s">
        <v>1209</v>
      </c>
    </row>
    <row r="276" spans="38:40" ht="12.75">
      <c r="AL276" s="95"/>
      <c r="AM276" s="80" t="s">
        <v>989</v>
      </c>
      <c r="AN276" s="81" t="s">
        <v>167</v>
      </c>
    </row>
    <row r="277" spans="38:40" ht="12.75">
      <c r="AL277" s="95"/>
      <c r="AM277" s="80" t="s">
        <v>995</v>
      </c>
      <c r="AN277" s="81" t="s">
        <v>168</v>
      </c>
    </row>
    <row r="278" spans="38:40" ht="12.75">
      <c r="AL278" s="95"/>
      <c r="AM278" s="80" t="s">
        <v>996</v>
      </c>
      <c r="AN278" s="81" t="s">
        <v>245</v>
      </c>
    </row>
    <row r="279" spans="38:40" ht="12.75">
      <c r="AL279" s="95"/>
      <c r="AM279" s="80" t="s">
        <v>1123</v>
      </c>
      <c r="AN279" s="81" t="s">
        <v>191</v>
      </c>
    </row>
    <row r="280" spans="38:40" ht="12.75">
      <c r="AL280" s="95"/>
      <c r="AM280" s="80" t="s">
        <v>990</v>
      </c>
      <c r="AN280" s="81" t="s">
        <v>169</v>
      </c>
    </row>
    <row r="281" spans="38:40" ht="12.75">
      <c r="AL281" s="95"/>
      <c r="AM281" s="80" t="s">
        <v>1070</v>
      </c>
      <c r="AN281" s="84" t="s">
        <v>1210</v>
      </c>
    </row>
    <row r="282" spans="38:40" ht="12.75">
      <c r="AL282" s="95"/>
      <c r="AM282" s="80" t="s">
        <v>899</v>
      </c>
      <c r="AN282" s="81" t="s">
        <v>1296</v>
      </c>
    </row>
    <row r="283" spans="38:40" ht="12.75">
      <c r="AL283" s="95"/>
      <c r="AM283" s="80" t="s">
        <v>1109</v>
      </c>
      <c r="AN283" s="81" t="s">
        <v>1181</v>
      </c>
    </row>
    <row r="284" spans="38:40" ht="12.75">
      <c r="AL284" s="95"/>
      <c r="AM284" s="80" t="s">
        <v>933</v>
      </c>
      <c r="AN284" s="81" t="s">
        <v>1182</v>
      </c>
    </row>
    <row r="285" spans="38:40" ht="12.75">
      <c r="AL285" s="95"/>
      <c r="AM285" s="80" t="s">
        <v>860</v>
      </c>
      <c r="AN285" s="81" t="s">
        <v>1259</v>
      </c>
    </row>
    <row r="286" spans="38:40" ht="12.75">
      <c r="AL286" s="95"/>
      <c r="AM286" s="80" t="s">
        <v>900</v>
      </c>
      <c r="AN286" s="81" t="s">
        <v>1297</v>
      </c>
    </row>
    <row r="287" spans="38:40" ht="12.75">
      <c r="AL287" s="95"/>
      <c r="AM287" s="80" t="s">
        <v>1124</v>
      </c>
      <c r="AN287" s="81" t="s">
        <v>192</v>
      </c>
    </row>
    <row r="288" spans="38:40" ht="12.75">
      <c r="AL288" s="95"/>
      <c r="AM288" s="80" t="s">
        <v>861</v>
      </c>
      <c r="AN288" s="81" t="s">
        <v>1260</v>
      </c>
    </row>
    <row r="289" spans="38:40" ht="12.75">
      <c r="AL289" s="95"/>
      <c r="AM289" s="80" t="s">
        <v>1091</v>
      </c>
      <c r="AN289" s="84" t="s">
        <v>1237</v>
      </c>
    </row>
    <row r="290" spans="38:40" ht="12.75">
      <c r="AL290" s="95"/>
      <c r="AM290" s="80" t="s">
        <v>1022</v>
      </c>
      <c r="AN290" s="81" t="s">
        <v>218</v>
      </c>
    </row>
    <row r="291" spans="38:40" ht="12.75">
      <c r="AL291" s="95"/>
      <c r="AM291" s="80" t="s">
        <v>948</v>
      </c>
      <c r="AN291" s="81" t="s">
        <v>183</v>
      </c>
    </row>
    <row r="292" spans="38:40" ht="12.75">
      <c r="AL292" s="95"/>
      <c r="AM292" s="80" t="s">
        <v>901</v>
      </c>
      <c r="AN292" s="81" t="s">
        <v>1298</v>
      </c>
    </row>
    <row r="293" spans="38:40" ht="12.75">
      <c r="AL293" s="95"/>
      <c r="AM293" s="80" t="s">
        <v>902</v>
      </c>
      <c r="AN293" s="81" t="s">
        <v>1299</v>
      </c>
    </row>
    <row r="294" spans="38:40" ht="12.75">
      <c r="AL294" s="95"/>
      <c r="AM294" s="80" t="s">
        <v>934</v>
      </c>
      <c r="AN294" s="81" t="s">
        <v>1183</v>
      </c>
    </row>
    <row r="295" spans="38:40" ht="12.75">
      <c r="AL295" s="95"/>
      <c r="AM295" s="80" t="s">
        <v>949</v>
      </c>
      <c r="AN295" s="81" t="s">
        <v>184</v>
      </c>
    </row>
    <row r="296" spans="38:40" ht="12.75">
      <c r="AL296" s="95"/>
      <c r="AM296" s="80" t="s">
        <v>1110</v>
      </c>
      <c r="AN296" s="81" t="s">
        <v>1184</v>
      </c>
    </row>
    <row r="297" spans="38:40" ht="12.75">
      <c r="AL297" s="95"/>
      <c r="AM297" s="80" t="s">
        <v>1118</v>
      </c>
      <c r="AN297" s="81" t="s">
        <v>247</v>
      </c>
    </row>
    <row r="298" spans="38:40" ht="12.75">
      <c r="AL298" s="95"/>
      <c r="AM298" s="80" t="s">
        <v>991</v>
      </c>
      <c r="AN298" s="81" t="s">
        <v>170</v>
      </c>
    </row>
    <row r="299" spans="38:40" ht="12.75">
      <c r="AL299" s="95"/>
      <c r="AM299" s="80" t="s">
        <v>1125</v>
      </c>
      <c r="AN299" s="81" t="s">
        <v>193</v>
      </c>
    </row>
    <row r="300" spans="38:40" ht="12.75">
      <c r="AL300" s="95"/>
      <c r="AM300" s="86" t="s">
        <v>865</v>
      </c>
      <c r="AN300" s="81" t="s">
        <v>233</v>
      </c>
    </row>
    <row r="301" spans="38:40" ht="12.75">
      <c r="AL301" s="95"/>
      <c r="AM301" s="80" t="s">
        <v>950</v>
      </c>
      <c r="AN301" s="81" t="s">
        <v>185</v>
      </c>
    </row>
    <row r="302" spans="38:40" ht="12.75">
      <c r="AL302" s="95"/>
      <c r="AM302" s="80" t="s">
        <v>1126</v>
      </c>
      <c r="AN302" s="81" t="s">
        <v>194</v>
      </c>
    </row>
    <row r="303" spans="38:40" ht="12.75">
      <c r="AL303" s="95"/>
      <c r="AM303" s="80" t="s">
        <v>928</v>
      </c>
      <c r="AN303" s="81" t="s">
        <v>1185</v>
      </c>
    </row>
    <row r="304" spans="38:40" ht="12.75">
      <c r="AL304" s="95"/>
      <c r="AM304" s="80" t="s">
        <v>1039</v>
      </c>
      <c r="AN304" s="84" t="s">
        <v>1591</v>
      </c>
    </row>
    <row r="305" spans="38:40" ht="12.75">
      <c r="AL305" s="95"/>
      <c r="AM305" s="80" t="s">
        <v>992</v>
      </c>
      <c r="AN305" s="81" t="s">
        <v>171</v>
      </c>
    </row>
    <row r="306" spans="38:40" ht="12.75">
      <c r="AL306" s="95"/>
      <c r="AM306" s="80" t="s">
        <v>880</v>
      </c>
      <c r="AN306" s="81" t="s">
        <v>1277</v>
      </c>
    </row>
    <row r="307" spans="38:40" ht="12.75">
      <c r="AL307" s="95"/>
      <c r="AM307" s="80" t="s">
        <v>1098</v>
      </c>
      <c r="AN307" s="84" t="s">
        <v>1238</v>
      </c>
    </row>
    <row r="308" spans="38:40" ht="12.75">
      <c r="AL308" s="95"/>
      <c r="AM308" s="80" t="s">
        <v>935</v>
      </c>
      <c r="AN308" s="81" t="s">
        <v>1186</v>
      </c>
    </row>
    <row r="309" spans="38:40" ht="12.75">
      <c r="AL309" s="95"/>
      <c r="AM309" s="80" t="s">
        <v>1023</v>
      </c>
      <c r="AN309" s="81" t="s">
        <v>219</v>
      </c>
    </row>
    <row r="310" spans="38:40" ht="12.75">
      <c r="AL310" s="95"/>
      <c r="AM310" s="80" t="s">
        <v>972</v>
      </c>
      <c r="AN310" s="81" t="s">
        <v>1187</v>
      </c>
    </row>
    <row r="311" spans="38:40" ht="12.75">
      <c r="AL311" s="95"/>
      <c r="AM311" s="80" t="s">
        <v>973</v>
      </c>
      <c r="AN311" s="81" t="s">
        <v>234</v>
      </c>
    </row>
    <row r="312" spans="38:40" ht="12.75">
      <c r="AL312" s="95"/>
      <c r="AM312" s="80" t="s">
        <v>974</v>
      </c>
      <c r="AN312" s="81" t="s">
        <v>1188</v>
      </c>
    </row>
    <row r="313" spans="38:40" ht="12.75">
      <c r="AL313" s="95"/>
      <c r="AM313" s="80" t="s">
        <v>978</v>
      </c>
      <c r="AN313" s="81" t="s">
        <v>254</v>
      </c>
    </row>
    <row r="314" spans="38:40" ht="12.75">
      <c r="AL314" s="95"/>
      <c r="AM314" s="80" t="s">
        <v>975</v>
      </c>
      <c r="AN314" s="81" t="s">
        <v>1189</v>
      </c>
    </row>
    <row r="315" spans="38:40" ht="12.75">
      <c r="AL315" s="95"/>
      <c r="AM315" s="80" t="s">
        <v>1006</v>
      </c>
      <c r="AN315" s="81" t="s">
        <v>201</v>
      </c>
    </row>
    <row r="316" spans="38:40" ht="12.75">
      <c r="AL316" s="95"/>
      <c r="AM316" s="80" t="s">
        <v>903</v>
      </c>
      <c r="AN316" s="81" t="s">
        <v>1300</v>
      </c>
    </row>
    <row r="317" spans="38:40" ht="12.75">
      <c r="AL317" s="95"/>
      <c r="AM317" s="80" t="s">
        <v>1024</v>
      </c>
      <c r="AN317" s="81" t="s">
        <v>220</v>
      </c>
    </row>
    <row r="318" spans="38:40" ht="12.75">
      <c r="AL318" s="95"/>
      <c r="AM318" s="80" t="s">
        <v>1040</v>
      </c>
      <c r="AN318" s="84" t="s">
        <v>1592</v>
      </c>
    </row>
    <row r="319" spans="38:40" ht="12.75">
      <c r="AL319" s="95"/>
      <c r="AM319" s="80" t="s">
        <v>1025</v>
      </c>
      <c r="AN319" s="81" t="s">
        <v>221</v>
      </c>
    </row>
    <row r="320" spans="38:40" ht="12.75">
      <c r="AL320" s="95"/>
      <c r="AM320" s="80" t="s">
        <v>1041</v>
      </c>
      <c r="AN320" s="84" t="s">
        <v>1593</v>
      </c>
    </row>
    <row r="321" spans="38:40" ht="12.75">
      <c r="AL321" s="95"/>
      <c r="AM321" s="80" t="s">
        <v>1092</v>
      </c>
      <c r="AN321" s="84" t="s">
        <v>1239</v>
      </c>
    </row>
    <row r="322" spans="38:40" ht="12.75">
      <c r="AL322" s="95"/>
      <c r="AM322" s="80" t="s">
        <v>1063</v>
      </c>
      <c r="AN322" s="84" t="s">
        <v>1211</v>
      </c>
    </row>
    <row r="323" spans="38:40" ht="12.75">
      <c r="AL323" s="95"/>
      <c r="AM323" s="80" t="s">
        <v>999</v>
      </c>
      <c r="AN323" s="81" t="s">
        <v>248</v>
      </c>
    </row>
    <row r="324" spans="38:40" ht="12.75">
      <c r="AL324" s="95"/>
      <c r="AM324" s="80" t="s">
        <v>976</v>
      </c>
      <c r="AN324" s="81" t="s">
        <v>235</v>
      </c>
    </row>
    <row r="325" spans="38:40" ht="12.75">
      <c r="AL325" s="95"/>
      <c r="AM325" s="80" t="s">
        <v>993</v>
      </c>
      <c r="AN325" s="81" t="s">
        <v>172</v>
      </c>
    </row>
    <row r="326" spans="38:40" ht="12.75">
      <c r="AL326" s="95"/>
      <c r="AM326" s="80" t="s">
        <v>881</v>
      </c>
      <c r="AN326" s="81" t="s">
        <v>1278</v>
      </c>
    </row>
    <row r="327" spans="38:40" ht="12.75">
      <c r="AL327" s="95"/>
      <c r="AM327" s="80" t="s">
        <v>882</v>
      </c>
      <c r="AN327" s="81" t="s">
        <v>1279</v>
      </c>
    </row>
    <row r="328" spans="38:40" ht="12.75">
      <c r="AL328" s="95"/>
      <c r="AM328" s="80" t="s">
        <v>1111</v>
      </c>
      <c r="AN328" s="81" t="s">
        <v>1190</v>
      </c>
    </row>
    <row r="329" spans="38:40" ht="12.75">
      <c r="AL329" s="95"/>
      <c r="AM329" s="80" t="s">
        <v>951</v>
      </c>
      <c r="AN329" s="81" t="s">
        <v>186</v>
      </c>
    </row>
    <row r="330" spans="38:40" ht="12.75">
      <c r="AL330" s="95"/>
      <c r="AM330" s="80" t="s">
        <v>1083</v>
      </c>
      <c r="AN330" s="84" t="s">
        <v>1231</v>
      </c>
    </row>
    <row r="331" spans="38:40" ht="12.75">
      <c r="AL331" s="95"/>
      <c r="AM331" s="80" t="s">
        <v>862</v>
      </c>
      <c r="AN331" s="81" t="s">
        <v>1261</v>
      </c>
    </row>
    <row r="332" spans="38:40" ht="12.75">
      <c r="AL332" s="95"/>
      <c r="AM332" s="80" t="s">
        <v>1064</v>
      </c>
      <c r="AN332" s="84" t="s">
        <v>1212</v>
      </c>
    </row>
    <row r="333" spans="38:40" ht="12.75">
      <c r="AL333" s="95"/>
      <c r="AM333" s="80" t="s">
        <v>1065</v>
      </c>
      <c r="AN333" s="84" t="s">
        <v>1213</v>
      </c>
    </row>
    <row r="334" spans="38:40" ht="12.75">
      <c r="AL334" s="95"/>
      <c r="AM334" s="80" t="s">
        <v>1042</v>
      </c>
      <c r="AN334" s="84" t="s">
        <v>1594</v>
      </c>
    </row>
    <row r="335" spans="38:40" ht="12.75">
      <c r="AL335" s="95"/>
      <c r="AM335" s="80" t="s">
        <v>1066</v>
      </c>
      <c r="AN335" s="84" t="s">
        <v>1214</v>
      </c>
    </row>
    <row r="336" spans="38:40" ht="12.75">
      <c r="AL336" s="95"/>
      <c r="AM336" s="80" t="s">
        <v>1026</v>
      </c>
      <c r="AN336" s="81" t="s">
        <v>222</v>
      </c>
    </row>
    <row r="337" spans="38:40" ht="12.75">
      <c r="AL337" s="95"/>
      <c r="AM337" s="80" t="s">
        <v>1112</v>
      </c>
      <c r="AN337" s="81" t="s">
        <v>1191</v>
      </c>
    </row>
    <row r="338" spans="39:40" ht="12.75">
      <c r="AM338" s="80" t="s">
        <v>994</v>
      </c>
      <c r="AN338" s="81" t="s">
        <v>173</v>
      </c>
    </row>
    <row r="339" spans="39:40" ht="12.75">
      <c r="AM339" s="80" t="s">
        <v>883</v>
      </c>
      <c r="AN339" s="81" t="s">
        <v>1280</v>
      </c>
    </row>
    <row r="340" spans="39:40" ht="12.75">
      <c r="AM340" s="80" t="s">
        <v>1043</v>
      </c>
      <c r="AN340" s="84" t="s">
        <v>1595</v>
      </c>
    </row>
    <row r="341" spans="39:40" ht="12.75">
      <c r="AM341" s="80" t="s">
        <v>977</v>
      </c>
      <c r="AN341" s="81" t="s">
        <v>236</v>
      </c>
    </row>
    <row r="342" spans="39:40" ht="12.75">
      <c r="AM342" s="80" t="s">
        <v>904</v>
      </c>
      <c r="AN342" s="81" t="s">
        <v>1301</v>
      </c>
    </row>
    <row r="343" spans="39:40" ht="12.75">
      <c r="AM343" s="80" t="s">
        <v>905</v>
      </c>
      <c r="AN343" s="81" t="s">
        <v>1302</v>
      </c>
    </row>
    <row r="344" spans="39:40" ht="12.75">
      <c r="AM344" s="80" t="s">
        <v>906</v>
      </c>
      <c r="AN344" s="81" t="s">
        <v>1303</v>
      </c>
    </row>
    <row r="345" spans="39:40" ht="12.75">
      <c r="AM345" s="80" t="s">
        <v>907</v>
      </c>
      <c r="AN345" s="81" t="s">
        <v>1304</v>
      </c>
    </row>
    <row r="346" spans="39:40" ht="12.75">
      <c r="AM346" s="80" t="s">
        <v>908</v>
      </c>
      <c r="AN346" s="81" t="s">
        <v>1305</v>
      </c>
    </row>
    <row r="347" spans="39:40" ht="12.75">
      <c r="AM347" s="80" t="s">
        <v>909</v>
      </c>
      <c r="AN347" s="81" t="s">
        <v>1306</v>
      </c>
    </row>
    <row r="348" spans="39:40" ht="12.75">
      <c r="AM348" s="80" t="s">
        <v>921</v>
      </c>
      <c r="AN348" s="81" t="s">
        <v>1319</v>
      </c>
    </row>
    <row r="349" spans="39:40" ht="12.75">
      <c r="AM349" s="80" t="s">
        <v>910</v>
      </c>
      <c r="AN349" s="81" t="s">
        <v>1307</v>
      </c>
    </row>
    <row r="350" spans="39:40" ht="12.75">
      <c r="AM350" s="80" t="s">
        <v>911</v>
      </c>
      <c r="AN350" s="81" t="s">
        <v>1308</v>
      </c>
    </row>
    <row r="351" spans="39:40" ht="12.75">
      <c r="AM351" s="80" t="s">
        <v>912</v>
      </c>
      <c r="AN351" s="81" t="s">
        <v>1309</v>
      </c>
    </row>
    <row r="352" spans="39:40" ht="12.75">
      <c r="AM352" s="80" t="s">
        <v>913</v>
      </c>
      <c r="AN352" s="81" t="s">
        <v>1310</v>
      </c>
    </row>
    <row r="353" spans="39:40" ht="12.75">
      <c r="AM353" s="80" t="s">
        <v>922</v>
      </c>
      <c r="AN353" s="81" t="s">
        <v>242</v>
      </c>
    </row>
    <row r="354" spans="39:40" ht="12.75">
      <c r="AM354" s="80" t="s">
        <v>923</v>
      </c>
      <c r="AN354" s="81" t="s">
        <v>243</v>
      </c>
    </row>
    <row r="355" spans="39:40" ht="12.75">
      <c r="AM355" s="80" t="s">
        <v>1067</v>
      </c>
      <c r="AN355" s="84" t="s">
        <v>1215</v>
      </c>
    </row>
    <row r="356" spans="39:40" ht="12.75">
      <c r="AM356" s="80" t="s">
        <v>1027</v>
      </c>
      <c r="AN356" s="81" t="s">
        <v>223</v>
      </c>
    </row>
    <row r="357" spans="39:40" ht="12.75">
      <c r="AM357" s="80" t="s">
        <v>914</v>
      </c>
      <c r="AN357" s="81" t="s">
        <v>1311</v>
      </c>
    </row>
    <row r="358" spans="39:40" ht="12.75">
      <c r="AM358" s="80" t="s">
        <v>884</v>
      </c>
      <c r="AN358" s="81" t="s">
        <v>1281</v>
      </c>
    </row>
    <row r="359" spans="39:40" ht="12.75">
      <c r="AM359" s="80" t="s">
        <v>863</v>
      </c>
      <c r="AN359" s="81" t="s">
        <v>1262</v>
      </c>
    </row>
    <row r="360" spans="39:40" ht="12.75">
      <c r="AM360" s="80" t="s">
        <v>867</v>
      </c>
      <c r="AN360" s="81" t="s">
        <v>1263</v>
      </c>
    </row>
    <row r="361" spans="39:40" ht="12.75">
      <c r="AM361" s="80" t="s">
        <v>1068</v>
      </c>
      <c r="AN361" s="84" t="s">
        <v>1216</v>
      </c>
    </row>
    <row r="362" spans="39:40" ht="12.75">
      <c r="AM362" s="80" t="s">
        <v>1084</v>
      </c>
      <c r="AN362" s="84" t="s">
        <v>1232</v>
      </c>
    </row>
    <row r="363" spans="39:40" ht="12.75">
      <c r="AM363" s="80" t="s">
        <v>1127</v>
      </c>
      <c r="AN363" s="81" t="s">
        <v>1318</v>
      </c>
    </row>
    <row r="364" spans="39:40" ht="12.75">
      <c r="AM364" s="80" t="s">
        <v>1113</v>
      </c>
      <c r="AN364" s="81" t="s">
        <v>1192</v>
      </c>
    </row>
    <row r="365" spans="39:40" ht="12.75">
      <c r="AM365" s="80" t="s">
        <v>1028</v>
      </c>
      <c r="AN365" s="81" t="s">
        <v>224</v>
      </c>
    </row>
    <row r="366" spans="39:40" ht="12.75">
      <c r="AM366" s="80" t="s">
        <v>915</v>
      </c>
      <c r="AN366" s="81" t="s">
        <v>1312</v>
      </c>
    </row>
    <row r="367" spans="39:40" ht="12.75">
      <c r="AM367" s="80" t="s">
        <v>1044</v>
      </c>
      <c r="AN367" s="84" t="s">
        <v>1596</v>
      </c>
    </row>
    <row r="368" spans="39:40" ht="12.75">
      <c r="AM368" s="80" t="s">
        <v>1050</v>
      </c>
      <c r="AN368" s="84" t="s">
        <v>150</v>
      </c>
    </row>
    <row r="369" spans="39:40" ht="12.75">
      <c r="AM369" s="80" t="s">
        <v>1045</v>
      </c>
      <c r="AN369" s="84" t="s">
        <v>1597</v>
      </c>
    </row>
    <row r="370" spans="39:40" ht="12.75">
      <c r="AM370" s="80" t="s">
        <v>1046</v>
      </c>
      <c r="AN370" s="84" t="s">
        <v>1598</v>
      </c>
    </row>
    <row r="371" spans="39:40" ht="12.75">
      <c r="AM371" s="80" t="s">
        <v>1047</v>
      </c>
      <c r="AN371" s="84" t="s">
        <v>1599</v>
      </c>
    </row>
    <row r="372" spans="39:40" ht="12.75">
      <c r="AM372" s="80" t="s">
        <v>1048</v>
      </c>
      <c r="AN372" s="84" t="s">
        <v>1600</v>
      </c>
    </row>
    <row r="373" spans="39:40" ht="12.75">
      <c r="AM373" s="80" t="s">
        <v>1049</v>
      </c>
      <c r="AN373" s="84" t="s">
        <v>149</v>
      </c>
    </row>
    <row r="374" spans="39:40" ht="12.75">
      <c r="AM374" s="80" t="s">
        <v>1054</v>
      </c>
      <c r="AN374" s="84" t="s">
        <v>237</v>
      </c>
    </row>
    <row r="375" spans="39:40" ht="12.75">
      <c r="AM375" s="80" t="s">
        <v>1029</v>
      </c>
      <c r="AN375" s="81" t="s">
        <v>225</v>
      </c>
    </row>
    <row r="376" spans="39:40" ht="12.75">
      <c r="AM376" s="80" t="s">
        <v>1099</v>
      </c>
      <c r="AN376" s="84" t="s">
        <v>1240</v>
      </c>
    </row>
    <row r="377" spans="39:40" ht="12.75">
      <c r="AM377" s="80" t="s">
        <v>936</v>
      </c>
      <c r="AN377" s="81" t="s">
        <v>1193</v>
      </c>
    </row>
    <row r="378" spans="39:40" ht="12.75">
      <c r="AM378" s="80" t="s">
        <v>916</v>
      </c>
      <c r="AN378" s="81" t="s">
        <v>1313</v>
      </c>
    </row>
    <row r="379" spans="39:40" ht="12.75">
      <c r="AM379" s="80" t="s">
        <v>1114</v>
      </c>
      <c r="AN379" s="81" t="s">
        <v>1194</v>
      </c>
    </row>
    <row r="380" spans="39:40" ht="12.75">
      <c r="AM380" s="80" t="s">
        <v>885</v>
      </c>
      <c r="AN380" s="81" t="s">
        <v>1282</v>
      </c>
    </row>
    <row r="381" spans="39:40" ht="12.75">
      <c r="AM381" s="80" t="s">
        <v>937</v>
      </c>
      <c r="AN381" s="81" t="s">
        <v>1195</v>
      </c>
    </row>
    <row r="382" spans="39:40" ht="12.75">
      <c r="AM382" s="80" t="s">
        <v>1085</v>
      </c>
      <c r="AN382" s="84" t="s">
        <v>1233</v>
      </c>
    </row>
    <row r="383" spans="39:40" ht="12.75">
      <c r="AM383" s="80" t="s">
        <v>1115</v>
      </c>
      <c r="AN383" s="81" t="s">
        <v>1196</v>
      </c>
    </row>
    <row r="384" spans="39:40" ht="12.75">
      <c r="AM384" s="80" t="s">
        <v>1051</v>
      </c>
      <c r="AN384" s="84" t="s">
        <v>1199</v>
      </c>
    </row>
    <row r="385" spans="39:40" ht="12.75">
      <c r="AM385" s="80" t="s">
        <v>864</v>
      </c>
      <c r="AN385" s="81" t="s">
        <v>1264</v>
      </c>
    </row>
    <row r="386" spans="39:40" ht="12.75">
      <c r="AM386" s="80" t="s">
        <v>866</v>
      </c>
      <c r="AN386" s="81" t="s">
        <v>1265</v>
      </c>
    </row>
    <row r="387" spans="39:40" ht="12.75">
      <c r="AM387" s="80" t="s">
        <v>1052</v>
      </c>
      <c r="AN387" s="84" t="s">
        <v>1200</v>
      </c>
    </row>
    <row r="388" spans="39:40" ht="12.75">
      <c r="AM388" s="80" t="s">
        <v>1093</v>
      </c>
      <c r="AN388" s="84" t="s">
        <v>1241</v>
      </c>
    </row>
    <row r="389" spans="39:40" ht="12.75">
      <c r="AM389" s="80" t="s">
        <v>1094</v>
      </c>
      <c r="AN389" s="84" t="s">
        <v>1242</v>
      </c>
    </row>
    <row r="390" spans="39:40" ht="12.75">
      <c r="AM390" s="80" t="s">
        <v>845</v>
      </c>
      <c r="AN390" s="84" t="s">
        <v>240</v>
      </c>
    </row>
    <row r="391" spans="39:40" ht="12.75">
      <c r="AM391" s="80" t="s">
        <v>1053</v>
      </c>
      <c r="AN391" s="84" t="s">
        <v>1201</v>
      </c>
    </row>
    <row r="392" spans="39:40" ht="12.75">
      <c r="AM392" s="80" t="s">
        <v>1030</v>
      </c>
      <c r="AN392" s="81" t="s">
        <v>226</v>
      </c>
    </row>
    <row r="393" spans="39:40" ht="12.75">
      <c r="AM393" s="80" t="s">
        <v>917</v>
      </c>
      <c r="AN393" s="81" t="s">
        <v>1314</v>
      </c>
    </row>
    <row r="394" spans="39:40" ht="12.75">
      <c r="AM394" s="80" t="s">
        <v>1095</v>
      </c>
      <c r="AN394" s="84" t="s">
        <v>1243</v>
      </c>
    </row>
    <row r="395" spans="39:40" ht="12.75">
      <c r="AM395" s="80" t="s">
        <v>1096</v>
      </c>
      <c r="AN395" s="84" t="s">
        <v>1244</v>
      </c>
    </row>
    <row r="396" spans="39:40" ht="12.75">
      <c r="AM396" s="80" t="s">
        <v>1069</v>
      </c>
      <c r="AN396" s="84" t="s">
        <v>1217</v>
      </c>
    </row>
    <row r="397" spans="39:40" ht="12.75">
      <c r="AM397" s="80" t="s">
        <v>1116</v>
      </c>
      <c r="AN397" s="81" t="s">
        <v>1197</v>
      </c>
    </row>
    <row r="398" spans="39:40" ht="12.75">
      <c r="AM398" s="80" t="s">
        <v>918</v>
      </c>
      <c r="AN398" s="81" t="s">
        <v>1315</v>
      </c>
    </row>
    <row r="399" spans="39:40" ht="12.75">
      <c r="AM399" s="80" t="s">
        <v>919</v>
      </c>
      <c r="AN399" s="81" t="s">
        <v>1316</v>
      </c>
    </row>
    <row r="400" spans="39:40" ht="12.75">
      <c r="AM400" s="80" t="s">
        <v>1117</v>
      </c>
      <c r="AN400" s="81" t="s">
        <v>1198</v>
      </c>
    </row>
  </sheetData>
  <sheetProtection sheet="1" objects="1" scenarios="1"/>
  <mergeCells count="271">
    <mergeCell ref="AD58:AI58"/>
    <mergeCell ref="E29:J30"/>
    <mergeCell ref="E46:M46"/>
    <mergeCell ref="D51:AI51"/>
    <mergeCell ref="D29:D30"/>
    <mergeCell ref="C178:AB178"/>
    <mergeCell ref="AC178:AH178"/>
    <mergeCell ref="C142:E143"/>
    <mergeCell ref="C72:E73"/>
    <mergeCell ref="D146:T146"/>
    <mergeCell ref="D147:T147"/>
    <mergeCell ref="U146:AI146"/>
    <mergeCell ref="W59:AC59"/>
    <mergeCell ref="W60:AC60"/>
    <mergeCell ref="L57:AC57"/>
    <mergeCell ref="L58:AC58"/>
    <mergeCell ref="Y37:AI37"/>
    <mergeCell ref="Y41:AI41"/>
    <mergeCell ref="N46:U46"/>
    <mergeCell ref="V46:AA46"/>
    <mergeCell ref="M40:AD40"/>
    <mergeCell ref="AE40:AG40"/>
    <mergeCell ref="AH40:AI40"/>
    <mergeCell ref="AB46:AI46"/>
    <mergeCell ref="Y38:AI38"/>
    <mergeCell ref="D41:X41"/>
    <mergeCell ref="U147:AI147"/>
    <mergeCell ref="Y85:AI85"/>
    <mergeCell ref="Y86:AI88"/>
    <mergeCell ref="D75:AI75"/>
    <mergeCell ref="D81:AI81"/>
    <mergeCell ref="C84:AI84"/>
    <mergeCell ref="D98:X98"/>
    <mergeCell ref="E77:O77"/>
    <mergeCell ref="D85:X85"/>
    <mergeCell ref="D136:AI136"/>
    <mergeCell ref="D40:L40"/>
    <mergeCell ref="C43:AI43"/>
    <mergeCell ref="D44:AI44"/>
    <mergeCell ref="D45:AI45"/>
    <mergeCell ref="D42:X42"/>
    <mergeCell ref="D55:N55"/>
    <mergeCell ref="E47:L47"/>
    <mergeCell ref="M47:U47"/>
    <mergeCell ref="V47:AA47"/>
    <mergeCell ref="D48:AI48"/>
    <mergeCell ref="D49:AI49"/>
    <mergeCell ref="D50:H50"/>
    <mergeCell ref="I50:Q50"/>
    <mergeCell ref="R50:Z50"/>
    <mergeCell ref="AB47:AI47"/>
    <mergeCell ref="P30:R30"/>
    <mergeCell ref="Y42:AI42"/>
    <mergeCell ref="S31:AI31"/>
    <mergeCell ref="D35:P35"/>
    <mergeCell ref="D36:P36"/>
    <mergeCell ref="Q35:Z35"/>
    <mergeCell ref="Q36:Z36"/>
    <mergeCell ref="AA35:AI35"/>
    <mergeCell ref="AA36:AI36"/>
    <mergeCell ref="P31:R31"/>
    <mergeCell ref="U8:Y8"/>
    <mergeCell ref="U9:AF9"/>
    <mergeCell ref="C14:I15"/>
    <mergeCell ref="E9:T9"/>
    <mergeCell ref="V14:AE14"/>
    <mergeCell ref="V15:AE15"/>
    <mergeCell ref="J14:U14"/>
    <mergeCell ref="J15:U15"/>
    <mergeCell ref="I8:M8"/>
    <mergeCell ref="N8:T8"/>
    <mergeCell ref="C159:AI159"/>
    <mergeCell ref="F142:AI142"/>
    <mergeCell ref="F143:AI143"/>
    <mergeCell ref="C144:AI144"/>
    <mergeCell ref="C156:AI156"/>
    <mergeCell ref="C145:AI145"/>
    <mergeCell ref="C158:AI158"/>
    <mergeCell ref="C153:AI153"/>
    <mergeCell ref="C154:AI154"/>
    <mergeCell ref="C155:AI155"/>
    <mergeCell ref="C148:AI148"/>
    <mergeCell ref="D28:O28"/>
    <mergeCell ref="K29:O30"/>
    <mergeCell ref="K31:O31"/>
    <mergeCell ref="D31:J31"/>
    <mergeCell ref="C125:AI125"/>
    <mergeCell ref="AA50:AI50"/>
    <mergeCell ref="S29:AI29"/>
    <mergeCell ref="S30:AI30"/>
    <mergeCell ref="P29:R29"/>
    <mergeCell ref="C61:AI61"/>
    <mergeCell ref="D62:AI62"/>
    <mergeCell ref="D65:AI65"/>
    <mergeCell ref="C67:AI67"/>
    <mergeCell ref="D66:S66"/>
    <mergeCell ref="T66:U66"/>
    <mergeCell ref="V66:AI66"/>
    <mergeCell ref="D64:AI64"/>
    <mergeCell ref="D26:AI26"/>
    <mergeCell ref="D27:AI27"/>
    <mergeCell ref="AD59:AI59"/>
    <mergeCell ref="AD60:AI60"/>
    <mergeCell ref="D57:K57"/>
    <mergeCell ref="D58:K58"/>
    <mergeCell ref="D59:V59"/>
    <mergeCell ref="D60:V60"/>
    <mergeCell ref="I52:Q52"/>
    <mergeCell ref="R52:Z52"/>
    <mergeCell ref="Z77:AI77"/>
    <mergeCell ref="E78:O78"/>
    <mergeCell ref="P78:Y78"/>
    <mergeCell ref="Z78:AI78"/>
    <mergeCell ref="D91:X91"/>
    <mergeCell ref="C89:AI89"/>
    <mergeCell ref="D88:X88"/>
    <mergeCell ref="C90:AI90"/>
    <mergeCell ref="Y91:AI91"/>
    <mergeCell ref="AF123:AI124"/>
    <mergeCell ref="D99:X99"/>
    <mergeCell ref="Y92:AI92"/>
    <mergeCell ref="Y93:AI93"/>
    <mergeCell ref="D92:X92"/>
    <mergeCell ref="D93:X93"/>
    <mergeCell ref="D97:X97"/>
    <mergeCell ref="C120:AI120"/>
    <mergeCell ref="D117:X117"/>
    <mergeCell ref="C104:AI104"/>
    <mergeCell ref="Y109:AI109"/>
    <mergeCell ref="Y110:AI110"/>
    <mergeCell ref="D94:X94"/>
    <mergeCell ref="D95:X95"/>
    <mergeCell ref="Y95:AI95"/>
    <mergeCell ref="Y96:AI96"/>
    <mergeCell ref="Y98:AI99"/>
    <mergeCell ref="D102:X102"/>
    <mergeCell ref="D96:X96"/>
    <mergeCell ref="P77:Y77"/>
    <mergeCell ref="D80:AI80"/>
    <mergeCell ref="AC68:AH68"/>
    <mergeCell ref="C69:AI69"/>
    <mergeCell ref="C70:AI70"/>
    <mergeCell ref="C71:AI71"/>
    <mergeCell ref="C68:AB68"/>
    <mergeCell ref="E79:O79"/>
    <mergeCell ref="P79:Y79"/>
    <mergeCell ref="Z79:AI79"/>
    <mergeCell ref="D105:X105"/>
    <mergeCell ref="Y101:AI102"/>
    <mergeCell ref="F73:AI73"/>
    <mergeCell ref="F72:AI72"/>
    <mergeCell ref="D86:X86"/>
    <mergeCell ref="D87:X87"/>
    <mergeCell ref="C83:AI83"/>
    <mergeCell ref="C74:AI74"/>
    <mergeCell ref="D76:AI76"/>
    <mergeCell ref="D82:AI82"/>
    <mergeCell ref="C19:F19"/>
    <mergeCell ref="G19:AI19"/>
    <mergeCell ref="Y94:AI94"/>
    <mergeCell ref="D100:X100"/>
    <mergeCell ref="C23:F23"/>
    <mergeCell ref="C33:AI33"/>
    <mergeCell ref="C34:AI34"/>
    <mergeCell ref="C32:AI32"/>
    <mergeCell ref="Y97:AI97"/>
    <mergeCell ref="Y100:AI100"/>
    <mergeCell ref="C157:AI157"/>
    <mergeCell ref="C149:AI149"/>
    <mergeCell ref="C150:AI150"/>
    <mergeCell ref="C151:AI151"/>
    <mergeCell ref="C152:AI152"/>
    <mergeCell ref="AA52:AI52"/>
    <mergeCell ref="D54:AI54"/>
    <mergeCell ref="D52:H52"/>
    <mergeCell ref="D114:X114"/>
    <mergeCell ref="D110:X110"/>
    <mergeCell ref="D111:X111"/>
    <mergeCell ref="D113:X113"/>
    <mergeCell ref="Y105:AI105"/>
    <mergeCell ref="C103:AI103"/>
    <mergeCell ref="D101:X101"/>
    <mergeCell ref="D106:X106"/>
    <mergeCell ref="Y111:AI111"/>
    <mergeCell ref="D129:AF129"/>
    <mergeCell ref="C139:AI139"/>
    <mergeCell ref="D115:X115"/>
    <mergeCell ref="D116:X116"/>
    <mergeCell ref="C137:AI137"/>
    <mergeCell ref="C138:F138"/>
    <mergeCell ref="G138:I138"/>
    <mergeCell ref="D135:AI135"/>
    <mergeCell ref="AD57:AI57"/>
    <mergeCell ref="D56:K56"/>
    <mergeCell ref="L56:N56"/>
    <mergeCell ref="J138:AI138"/>
    <mergeCell ref="Y106:AI106"/>
    <mergeCell ref="C108:AI108"/>
    <mergeCell ref="D109:X109"/>
    <mergeCell ref="P122:AE122"/>
    <mergeCell ref="C126:AI126"/>
    <mergeCell ref="D112:X112"/>
    <mergeCell ref="C127:AI127"/>
    <mergeCell ref="O55:AI55"/>
    <mergeCell ref="D53:AI53"/>
    <mergeCell ref="C128:AI128"/>
    <mergeCell ref="C107:AI107"/>
    <mergeCell ref="D122:O122"/>
    <mergeCell ref="D123:O124"/>
    <mergeCell ref="AF122:AI122"/>
    <mergeCell ref="C119:AI119"/>
    <mergeCell ref="C121:AI121"/>
    <mergeCell ref="C134:AI134"/>
    <mergeCell ref="D130:AF130"/>
    <mergeCell ref="AG129:AI129"/>
    <mergeCell ref="AG130:AI130"/>
    <mergeCell ref="D131:AI131"/>
    <mergeCell ref="D132:AI132"/>
    <mergeCell ref="C133:AI133"/>
    <mergeCell ref="D38:J38"/>
    <mergeCell ref="P124:AE124"/>
    <mergeCell ref="Y112:AI112"/>
    <mergeCell ref="Y113:AI113"/>
    <mergeCell ref="Y114:AI114"/>
    <mergeCell ref="Y115:AI115"/>
    <mergeCell ref="Y116:AI117"/>
    <mergeCell ref="C118:AI118"/>
    <mergeCell ref="P123:AE123"/>
    <mergeCell ref="O56:AI56"/>
    <mergeCell ref="P28:AI28"/>
    <mergeCell ref="D63:AI63"/>
    <mergeCell ref="C25:AI25"/>
    <mergeCell ref="D39:L39"/>
    <mergeCell ref="AH39:AI39"/>
    <mergeCell ref="M39:AD39"/>
    <mergeCell ref="AE39:AG39"/>
    <mergeCell ref="K37:X37"/>
    <mergeCell ref="K38:X38"/>
    <mergeCell ref="D37:J37"/>
    <mergeCell ref="C10:AI10"/>
    <mergeCell ref="C11:AI11"/>
    <mergeCell ref="C12:AI12"/>
    <mergeCell ref="C13:AI13"/>
    <mergeCell ref="C24:AI24"/>
    <mergeCell ref="C21:F21"/>
    <mergeCell ref="G21:AI21"/>
    <mergeCell ref="G23:AI23"/>
    <mergeCell ref="C9:D9"/>
    <mergeCell ref="AG8:AI8"/>
    <mergeCell ref="AG9:AI9"/>
    <mergeCell ref="C4:E5"/>
    <mergeCell ref="F4:AI4"/>
    <mergeCell ref="C6:AI6"/>
    <mergeCell ref="C8:H8"/>
    <mergeCell ref="F5:AI5"/>
    <mergeCell ref="C7:AI7"/>
    <mergeCell ref="Z8:AF8"/>
    <mergeCell ref="C17:F17"/>
    <mergeCell ref="G17:AI17"/>
    <mergeCell ref="C22:F22"/>
    <mergeCell ref="AF14:AI14"/>
    <mergeCell ref="AF15:AI16"/>
    <mergeCell ref="G22:AI22"/>
    <mergeCell ref="C20:F20"/>
    <mergeCell ref="G20:AI20"/>
    <mergeCell ref="C18:F18"/>
    <mergeCell ref="G18:AI18"/>
    <mergeCell ref="C2:AI2"/>
    <mergeCell ref="U1:AK1"/>
    <mergeCell ref="A1:T1"/>
    <mergeCell ref="C3:AI3"/>
  </mergeCells>
  <conditionalFormatting sqref="F8:H8 C8">
    <cfRule type="expression" priority="1" dxfId="1" stopIfTrue="1">
      <formula>LEN(E9)=41</formula>
    </cfRule>
  </conditionalFormatting>
  <conditionalFormatting sqref="I8:L8">
    <cfRule type="expression" priority="2" dxfId="1" stopIfTrue="1">
      <formula>LEN(E9)=37</formula>
    </cfRule>
  </conditionalFormatting>
  <conditionalFormatting sqref="D8:E8">
    <cfRule type="expression" priority="3" dxfId="1" stopIfTrue="1">
      <formula>LEN(G9)=41</formula>
    </cfRule>
  </conditionalFormatting>
  <conditionalFormatting sqref="AF123:AI124 D123:O124">
    <cfRule type="cellIs" priority="4" dxfId="3" operator="equal" stopIfTrue="1">
      <formula>0</formula>
    </cfRule>
  </conditionalFormatting>
  <conditionalFormatting sqref="AG9">
    <cfRule type="cellIs" priority="5" dxfId="11" operator="equal" stopIfTrue="1">
      <formula>200</formula>
    </cfRule>
    <cfRule type="cellIs" priority="6" dxfId="9" operator="notEqual" stopIfTrue="1">
      <formula>200</formula>
    </cfRule>
  </conditionalFormatting>
  <conditionalFormatting sqref="U9:AF9">
    <cfRule type="expression" priority="7" dxfId="9" stopIfTrue="1">
      <formula>$Z$8="testowy"</formula>
    </cfRule>
  </conditionalFormatting>
  <dataValidations count="6">
    <dataValidation type="list" allowBlank="1" showInputMessage="1" showErrorMessage="1" sqref="D38:J38">
      <formula1>$AO$1:$AO$249</formula1>
    </dataValidation>
    <dataValidation type="custom" allowBlank="1" showInputMessage="1" showErrorMessage="1" promptTitle="Np. 01022014" prompt="Wpisz datę jako 8 cyfr" errorTitle="Błąd" error="Błędna data. Wpisz datę jako 8 cyfr np. 01022014" sqref="AA36">
      <formula1>IF(LEFT(RIGHT(AA36,6),2)&lt;"13",IF(VALUE(LEFT(AA36,LEN(AA36)-6))&lt;=DAY(DATE(RIGHT(AA36,4),LEFT(RIGHT(AA36,6),2)+1,0)),TRUE,FALSE),FALSE)</formula1>
    </dataValidation>
    <dataValidation type="list" allowBlank="1" showInputMessage="1" showErrorMessage="1" sqref="D27:AI27">
      <formula1>$AM$1:$AM$400</formula1>
    </dataValidation>
    <dataValidation type="custom" allowBlank="1" showInputMessage="1" showErrorMessage="1" promptTitle="Np. 01012019" prompt="Wpisz datę jako 8 cyfr" errorTitle="Błąd" error="Błędna data. Wpisz datę jako 8 cyfr nie niższą od 01012019" sqref="J15:AE15">
      <formula1>IF(LEFT(RIGHT(J15,6),2)&lt;"13",IF(VALUE(LEFT(J15,LEN(J15)-6))&lt;=DAY(DATE(RIGHT(J15,4),LEFT(RIGHT(J15,6),2)+1,0)),IF(DATE(RIGHT(J15,4),LEFT(RIGHT(J15,6),2),IF(LEN(J15)=8,LEFT(J15,2),LEFT(J15,1)))&gt;=43466,TRUE,FALSE),FALSE))</formula1>
    </dataValidation>
    <dataValidation type="list" allowBlank="1" showInputMessage="1" showErrorMessage="1" sqref="K38:X38">
      <formula1>$AQ$1:$AQ$16</formula1>
    </dataValidation>
    <dataValidation type="list" allowBlank="1" showInputMessage="1" showErrorMessage="1" sqref="D56:K56 D58:K58">
      <formula1>$AO$2:$AO$249</formula1>
    </dataValidation>
  </dataValidations>
  <hyperlinks>
    <hyperlink ref="A1:T1" r:id="rId1" display="Uruchamianie przycisków i opcji (q) wymaga włączenia makro"/>
    <hyperlink ref="U1:AK1" r:id="rId2" display="Jak wysłać deklarację podatkową internetem?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T280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2.00390625" style="1" customWidth="1"/>
    <col min="5" max="5" width="4.28125" style="1" customWidth="1"/>
    <col min="6" max="6" width="2.57421875" style="1" customWidth="1"/>
    <col min="7" max="7" width="2.7109375" style="1" customWidth="1"/>
    <col min="8" max="8" width="1.28515625" style="1" customWidth="1"/>
    <col min="9" max="9" width="3.00390625" style="1" customWidth="1"/>
    <col min="10" max="10" width="2.57421875" style="1" customWidth="1"/>
    <col min="11" max="11" width="3.140625" style="1" customWidth="1"/>
    <col min="12" max="12" width="4.421875" style="1" customWidth="1"/>
    <col min="13" max="13" width="5.140625" style="1" customWidth="1"/>
    <col min="14" max="14" width="3.00390625" style="1" customWidth="1"/>
    <col min="15" max="15" width="2.00390625" style="1" customWidth="1"/>
    <col min="16" max="16" width="10.57421875" style="1" customWidth="1"/>
    <col min="17" max="17" width="4.140625" style="1" customWidth="1"/>
    <col min="18" max="18" width="7.28125" style="1" customWidth="1"/>
    <col min="19" max="19" width="3.28125" style="1" customWidth="1"/>
    <col min="20" max="20" width="1.7109375" style="1" customWidth="1"/>
    <col min="21" max="21" width="5.140625" style="1" customWidth="1"/>
    <col min="22" max="22" width="3.28125" style="1" customWidth="1"/>
    <col min="23" max="23" width="3.8515625" style="1" customWidth="1"/>
    <col min="24" max="24" width="2.28125" style="1" customWidth="1"/>
    <col min="25" max="25" width="5.140625" style="1" customWidth="1"/>
    <col min="26" max="26" width="3.140625" style="1" customWidth="1"/>
    <col min="27" max="27" width="3.8515625" style="1" customWidth="1"/>
    <col min="28" max="28" width="2.7109375" style="1" customWidth="1"/>
    <col min="29" max="29" width="1.57421875" style="1" customWidth="1"/>
    <col min="30" max="30" width="2.7109375" style="1" customWidth="1"/>
    <col min="31" max="31" width="3.7109375" style="1" customWidth="1"/>
    <col min="32" max="32" width="3.28125" style="1" customWidth="1"/>
    <col min="33" max="33" width="16.7109375" style="1" customWidth="1"/>
    <col min="34" max="34" width="15.57421875" style="1" customWidth="1"/>
    <col min="35" max="35" width="17.421875" style="1" customWidth="1"/>
    <col min="36" max="36" width="2.7109375" style="1" customWidth="1"/>
    <col min="37" max="37" width="3.7109375" style="1" customWidth="1"/>
    <col min="38" max="38" width="3.7109375" style="1" hidden="1" customWidth="1"/>
    <col min="39" max="16384" width="0" style="1" hidden="1" customWidth="1"/>
  </cols>
  <sheetData>
    <row r="1" spans="2:39" ht="24.75" customHeight="1">
      <c r="B1" s="420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"/>
      <c r="AE1" s="2"/>
      <c r="AF1" s="2"/>
      <c r="AG1" s="2"/>
      <c r="AH1" s="2"/>
      <c r="AI1" s="2"/>
      <c r="AJ1" s="2"/>
      <c r="AK1" s="2"/>
      <c r="AL1" s="2"/>
      <c r="AM1" s="90">
        <v>0</v>
      </c>
    </row>
    <row r="2" spans="1:46" ht="12" customHeight="1">
      <c r="A2" s="9"/>
      <c r="B2" s="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5"/>
      <c r="AE2" s="7"/>
      <c r="AF2" s="7"/>
      <c r="AG2" s="7"/>
      <c r="AH2" s="7"/>
      <c r="AI2" s="7"/>
      <c r="AJ2" s="7"/>
      <c r="AK2" s="7"/>
      <c r="AL2" s="7"/>
      <c r="AM2" s="90">
        <v>0</v>
      </c>
      <c r="AN2" s="7"/>
      <c r="AO2" s="7"/>
      <c r="AP2" s="7"/>
      <c r="AQ2" s="7"/>
      <c r="AR2" s="7"/>
      <c r="AS2" s="6"/>
      <c r="AT2" s="6"/>
    </row>
    <row r="3" spans="1:46" ht="9" customHeight="1">
      <c r="A3" s="9"/>
      <c r="B3" s="3"/>
      <c r="C3" s="119" t="s">
        <v>837</v>
      </c>
      <c r="D3" s="119"/>
      <c r="E3" s="119"/>
      <c r="F3" s="119"/>
      <c r="G3" s="119"/>
      <c r="H3" s="123" t="s">
        <v>734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5"/>
      <c r="AE3" s="7"/>
      <c r="AF3" s="7"/>
      <c r="AG3" s="7"/>
      <c r="AH3" s="7"/>
      <c r="AI3" s="7"/>
      <c r="AJ3" s="7"/>
      <c r="AK3" s="7"/>
      <c r="AL3" s="7"/>
      <c r="AM3" s="90">
        <v>0</v>
      </c>
      <c r="AN3" s="6"/>
      <c r="AO3" s="6"/>
      <c r="AP3" s="6"/>
      <c r="AQ3" s="6"/>
      <c r="AR3" s="6"/>
      <c r="AS3" s="6"/>
      <c r="AT3" s="6"/>
    </row>
    <row r="4" spans="1:46" ht="9" customHeight="1" thickBot="1">
      <c r="A4" s="9"/>
      <c r="B4" s="3"/>
      <c r="C4" s="121"/>
      <c r="D4" s="121"/>
      <c r="E4" s="121"/>
      <c r="F4" s="121"/>
      <c r="G4" s="121"/>
      <c r="H4" s="128" t="s">
        <v>1772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5"/>
      <c r="AE4" s="7"/>
      <c r="AF4" s="7"/>
      <c r="AG4" s="7"/>
      <c r="AH4" s="7"/>
      <c r="AI4" s="7"/>
      <c r="AJ4" s="7"/>
      <c r="AK4" s="7"/>
      <c r="AL4" s="7"/>
      <c r="AM4" s="90">
        <v>0</v>
      </c>
      <c r="AN4" s="6"/>
      <c r="AO4" s="6"/>
      <c r="AP4" s="6"/>
      <c r="AQ4" s="6"/>
      <c r="AR4" s="6"/>
      <c r="AS4" s="6"/>
      <c r="AT4" s="6"/>
    </row>
    <row r="5" spans="1:46" ht="2.25" customHeight="1">
      <c r="A5" s="9"/>
      <c r="B5" s="3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5"/>
      <c r="AE5" s="7"/>
      <c r="AF5" s="7"/>
      <c r="AG5" s="7"/>
      <c r="AH5" s="7"/>
      <c r="AI5" s="7"/>
      <c r="AJ5" s="7"/>
      <c r="AK5" s="7"/>
      <c r="AL5" s="7"/>
      <c r="AM5" s="90">
        <v>0</v>
      </c>
      <c r="AN5" s="6"/>
      <c r="AO5" s="6"/>
      <c r="AP5" s="6"/>
      <c r="AQ5" s="6"/>
      <c r="AR5" s="6"/>
      <c r="AS5" s="6"/>
      <c r="AT5" s="6"/>
    </row>
    <row r="6" spans="1:46" ht="9.75" customHeight="1">
      <c r="A6" s="9"/>
      <c r="B6" s="3"/>
      <c r="C6" s="126" t="s">
        <v>1141</v>
      </c>
      <c r="D6" s="322"/>
      <c r="E6" s="322"/>
      <c r="F6" s="322"/>
      <c r="G6" s="322"/>
      <c r="H6" s="322"/>
      <c r="I6" s="322"/>
      <c r="J6" s="127" t="s">
        <v>1781</v>
      </c>
      <c r="K6" s="127"/>
      <c r="L6" s="127"/>
      <c r="M6" s="323" t="s">
        <v>1143</v>
      </c>
      <c r="N6" s="261"/>
      <c r="O6" s="261"/>
      <c r="P6" s="316"/>
      <c r="Q6" s="115" t="s">
        <v>1128</v>
      </c>
      <c r="R6" s="465"/>
      <c r="S6" s="465"/>
      <c r="T6" s="465"/>
      <c r="U6" s="465"/>
      <c r="V6" s="465"/>
      <c r="W6" s="465"/>
      <c r="X6" s="466"/>
      <c r="Y6" s="115" t="s">
        <v>1129</v>
      </c>
      <c r="Z6" s="465"/>
      <c r="AA6" s="465"/>
      <c r="AB6" s="465"/>
      <c r="AC6" s="466"/>
      <c r="AD6" s="4"/>
      <c r="AE6" s="7"/>
      <c r="AF6" s="7"/>
      <c r="AG6" s="7"/>
      <c r="AH6" s="7"/>
      <c r="AI6" s="7"/>
      <c r="AJ6" s="7"/>
      <c r="AK6" s="7"/>
      <c r="AL6" s="7"/>
      <c r="AM6" s="90">
        <v>0</v>
      </c>
      <c r="AN6" s="7"/>
      <c r="AO6" s="7"/>
      <c r="AP6" s="7"/>
      <c r="AQ6" s="7"/>
      <c r="AR6" s="7"/>
      <c r="AS6" s="6"/>
      <c r="AT6" s="6"/>
    </row>
    <row r="7" spans="1:46" ht="15" customHeight="1">
      <c r="A7" s="9"/>
      <c r="B7" s="3"/>
      <c r="C7" s="211"/>
      <c r="D7" s="112"/>
      <c r="E7" s="112"/>
      <c r="F7" s="462">
        <f>'PIT-CFC'!E9</f>
        <v>0</v>
      </c>
      <c r="G7" s="463"/>
      <c r="H7" s="463"/>
      <c r="I7" s="463"/>
      <c r="J7" s="463"/>
      <c r="K7" s="463"/>
      <c r="L7" s="463"/>
      <c r="M7" s="463"/>
      <c r="N7" s="463"/>
      <c r="O7" s="463"/>
      <c r="P7" s="464"/>
      <c r="Q7" s="467"/>
      <c r="R7" s="468"/>
      <c r="S7" s="468"/>
      <c r="T7" s="468"/>
      <c r="U7" s="468"/>
      <c r="V7" s="468"/>
      <c r="W7" s="468"/>
      <c r="X7" s="469"/>
      <c r="Y7" s="467"/>
      <c r="Z7" s="468"/>
      <c r="AA7" s="468"/>
      <c r="AB7" s="468"/>
      <c r="AC7" s="469"/>
      <c r="AD7" s="4"/>
      <c r="AE7" s="7"/>
      <c r="AF7" s="7"/>
      <c r="AG7" s="7"/>
      <c r="AH7" s="7"/>
      <c r="AI7" s="7"/>
      <c r="AJ7" s="7"/>
      <c r="AK7" s="7"/>
      <c r="AL7" s="7"/>
      <c r="AM7" s="90">
        <v>0</v>
      </c>
      <c r="AN7" s="7"/>
      <c r="AO7" s="7"/>
      <c r="AP7" s="7"/>
      <c r="AQ7" s="7"/>
      <c r="AR7" s="7"/>
      <c r="AS7" s="6"/>
      <c r="AT7" s="6"/>
    </row>
    <row r="8" spans="1:46" ht="22.5" customHeight="1">
      <c r="A8" s="9"/>
      <c r="B8" s="3"/>
      <c r="C8" s="470" t="s">
        <v>1782</v>
      </c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"/>
      <c r="AE8" s="7"/>
      <c r="AF8" s="7"/>
      <c r="AG8" s="7"/>
      <c r="AH8" s="7"/>
      <c r="AI8" s="7"/>
      <c r="AJ8" s="7"/>
      <c r="AK8" s="7"/>
      <c r="AL8" s="7"/>
      <c r="AM8" s="90">
        <v>0</v>
      </c>
      <c r="AN8" s="7"/>
      <c r="AO8" s="7"/>
      <c r="AP8" s="7"/>
      <c r="AQ8" s="7"/>
      <c r="AR8" s="7"/>
      <c r="AS8" s="6"/>
      <c r="AT8" s="6"/>
    </row>
    <row r="9" spans="1:46" ht="19.5" customHeight="1">
      <c r="A9" s="9"/>
      <c r="B9" s="3"/>
      <c r="C9" s="135" t="s">
        <v>1783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4"/>
      <c r="AE9" s="7"/>
      <c r="AF9" s="7"/>
      <c r="AG9" s="7"/>
      <c r="AH9" s="7"/>
      <c r="AI9" s="7"/>
      <c r="AJ9" s="7"/>
      <c r="AK9" s="7"/>
      <c r="AL9" s="7"/>
      <c r="AM9" s="90">
        <v>0</v>
      </c>
      <c r="AN9" s="7"/>
      <c r="AO9" s="7"/>
      <c r="AP9" s="7"/>
      <c r="AQ9" s="7"/>
      <c r="AR9" s="7"/>
      <c r="AS9" s="6"/>
      <c r="AT9" s="6"/>
    </row>
    <row r="10" spans="1:46" ht="18" customHeight="1">
      <c r="A10" s="9"/>
      <c r="B10" s="3"/>
      <c r="C10" s="135" t="s">
        <v>1784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4"/>
      <c r="AE10" s="7"/>
      <c r="AF10" s="7"/>
      <c r="AG10" s="7"/>
      <c r="AH10" s="7"/>
      <c r="AI10" s="7"/>
      <c r="AJ10" s="6"/>
      <c r="AK10" s="6"/>
      <c r="AL10" s="7"/>
      <c r="AM10" s="90">
        <v>0</v>
      </c>
      <c r="AN10" s="6"/>
      <c r="AO10" s="6"/>
      <c r="AP10" s="6"/>
      <c r="AQ10" s="6"/>
      <c r="AR10" s="6"/>
      <c r="AS10" s="6"/>
      <c r="AT10" s="6"/>
    </row>
    <row r="11" spans="1:46" ht="16.5" customHeight="1">
      <c r="A11" s="9"/>
      <c r="B11" s="3"/>
      <c r="C11" s="472" t="s">
        <v>749</v>
      </c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"/>
      <c r="AE11" s="7"/>
      <c r="AF11" s="7"/>
      <c r="AG11" s="7"/>
      <c r="AH11" s="7"/>
      <c r="AI11" s="7"/>
      <c r="AJ11" s="7"/>
      <c r="AK11" s="7"/>
      <c r="AL11" s="7"/>
      <c r="AM11" s="90">
        <v>0</v>
      </c>
      <c r="AN11" s="6"/>
      <c r="AO11" s="6"/>
      <c r="AP11" s="6"/>
      <c r="AQ11" s="6"/>
      <c r="AR11" s="6"/>
      <c r="AS11" s="6"/>
      <c r="AT11" s="6"/>
    </row>
    <row r="12" spans="1:46" ht="9.75" customHeight="1">
      <c r="A12" s="9"/>
      <c r="B12" s="3"/>
      <c r="C12" s="111"/>
      <c r="D12" s="289"/>
      <c r="E12" s="289"/>
      <c r="F12" s="296" t="s">
        <v>297</v>
      </c>
      <c r="G12" s="261"/>
      <c r="H12" s="261"/>
      <c r="I12" s="261"/>
      <c r="J12" s="261"/>
      <c r="K12" s="261"/>
      <c r="L12" s="261"/>
      <c r="M12" s="261"/>
      <c r="N12" s="261"/>
      <c r="O12" s="316"/>
      <c r="P12" s="296" t="s">
        <v>298</v>
      </c>
      <c r="Q12" s="261"/>
      <c r="R12" s="261"/>
      <c r="S12" s="261"/>
      <c r="T12" s="261"/>
      <c r="U12" s="316"/>
      <c r="V12" s="110"/>
      <c r="W12" s="111"/>
      <c r="X12" s="111"/>
      <c r="Y12" s="296" t="s">
        <v>11</v>
      </c>
      <c r="Z12" s="261"/>
      <c r="AA12" s="261"/>
      <c r="AB12" s="261"/>
      <c r="AC12" s="316"/>
      <c r="AD12" s="4"/>
      <c r="AE12" s="7"/>
      <c r="AF12" s="7"/>
      <c r="AG12" s="7"/>
      <c r="AH12" s="7"/>
      <c r="AI12" s="7"/>
      <c r="AJ12" s="7"/>
      <c r="AK12" s="7"/>
      <c r="AL12" s="7"/>
      <c r="AM12" s="90">
        <v>0</v>
      </c>
      <c r="AN12" s="6"/>
      <c r="AO12" s="6"/>
      <c r="AP12" s="6"/>
      <c r="AQ12" s="6"/>
      <c r="AR12" s="6"/>
      <c r="AS12" s="6"/>
      <c r="AT12" s="6"/>
    </row>
    <row r="13" spans="1:46" ht="15" customHeight="1">
      <c r="A13" s="9"/>
      <c r="B13" s="3"/>
      <c r="C13" s="111"/>
      <c r="D13" s="289"/>
      <c r="E13" s="289"/>
      <c r="F13" s="442">
        <f>'PIT-CFC'!J15</f>
        <v>0</v>
      </c>
      <c r="G13" s="443"/>
      <c r="H13" s="443"/>
      <c r="I13" s="443"/>
      <c r="J13" s="443"/>
      <c r="K13" s="443"/>
      <c r="L13" s="443"/>
      <c r="M13" s="443"/>
      <c r="N13" s="443"/>
      <c r="O13" s="444"/>
      <c r="P13" s="442">
        <f>'PIT-CFC'!V15</f>
        <v>0</v>
      </c>
      <c r="Q13" s="443"/>
      <c r="R13" s="443"/>
      <c r="S13" s="443"/>
      <c r="T13" s="443"/>
      <c r="U13" s="444"/>
      <c r="V13" s="110"/>
      <c r="W13" s="111"/>
      <c r="X13" s="111"/>
      <c r="Y13" s="454">
        <v>1</v>
      </c>
      <c r="Z13" s="455"/>
      <c r="AA13" s="456">
        <v>1</v>
      </c>
      <c r="AB13" s="456"/>
      <c r="AC13" s="457"/>
      <c r="AD13" s="4"/>
      <c r="AE13" s="7"/>
      <c r="AF13" s="7"/>
      <c r="AG13" s="7"/>
      <c r="AH13" s="7"/>
      <c r="AI13" s="7"/>
      <c r="AJ13" s="7"/>
      <c r="AK13" s="7"/>
      <c r="AL13" s="7"/>
      <c r="AM13" s="88"/>
      <c r="AN13" s="6"/>
      <c r="AO13" s="6"/>
      <c r="AP13" s="6"/>
      <c r="AQ13" s="6"/>
      <c r="AR13" s="6"/>
      <c r="AS13" s="6"/>
      <c r="AT13" s="6"/>
    </row>
    <row r="14" spans="1:46" ht="3" customHeight="1">
      <c r="A14" s="9"/>
      <c r="B14" s="3"/>
      <c r="C14" s="289"/>
      <c r="D14" s="289"/>
      <c r="E14" s="289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111"/>
      <c r="W14" s="111"/>
      <c r="X14" s="111"/>
      <c r="Y14" s="261"/>
      <c r="Z14" s="261"/>
      <c r="AA14" s="261"/>
      <c r="AB14" s="261"/>
      <c r="AC14" s="261"/>
      <c r="AD14" s="4"/>
      <c r="AE14" s="7"/>
      <c r="AF14" s="7"/>
      <c r="AG14" s="7"/>
      <c r="AH14" s="7"/>
      <c r="AI14" s="7"/>
      <c r="AJ14" s="7"/>
      <c r="AK14" s="7"/>
      <c r="AL14" s="7"/>
      <c r="AM14" s="88"/>
      <c r="AN14" s="6"/>
      <c r="AO14" s="6"/>
      <c r="AP14" s="6"/>
      <c r="AQ14" s="6"/>
      <c r="AR14" s="6"/>
      <c r="AS14" s="6"/>
      <c r="AT14" s="6"/>
    </row>
    <row r="15" spans="1:46" ht="12.75" customHeight="1" thickBot="1">
      <c r="A15" s="9"/>
      <c r="B15" s="3"/>
      <c r="C15" s="458" t="s">
        <v>1785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60"/>
      <c r="AD15" s="4"/>
      <c r="AE15" s="7"/>
      <c r="AF15" s="7"/>
      <c r="AG15" s="7"/>
      <c r="AH15" s="7"/>
      <c r="AI15" s="7"/>
      <c r="AJ15" s="7"/>
      <c r="AK15" s="7"/>
      <c r="AL15" s="7"/>
      <c r="AM15" s="88"/>
      <c r="AN15" s="6"/>
      <c r="AO15" s="6"/>
      <c r="AP15" s="6"/>
      <c r="AQ15" s="6"/>
      <c r="AR15" s="6"/>
      <c r="AS15" s="6"/>
      <c r="AT15" s="6"/>
    </row>
    <row r="16" spans="1:46" ht="3" customHeight="1" thickBot="1">
      <c r="A16" s="9"/>
      <c r="B16" s="3"/>
      <c r="C16" s="448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50"/>
      <c r="AD16" s="5"/>
      <c r="AE16" s="6"/>
      <c r="AF16" s="6"/>
      <c r="AG16" s="6"/>
      <c r="AH16" s="6"/>
      <c r="AI16" s="6"/>
      <c r="AJ16" s="6"/>
      <c r="AK16" s="6"/>
      <c r="AL16" s="6"/>
      <c r="AM16" s="88"/>
      <c r="AN16" s="6"/>
      <c r="AO16" s="6"/>
      <c r="AP16" s="6"/>
      <c r="AQ16" s="6"/>
      <c r="AR16" s="6"/>
      <c r="AS16" s="6"/>
      <c r="AT16" s="6"/>
    </row>
    <row r="17" spans="1:46" ht="21" customHeight="1">
      <c r="A17" s="9"/>
      <c r="B17" s="3"/>
      <c r="C17" s="461" t="s">
        <v>1786</v>
      </c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9"/>
      <c r="AD17" s="4"/>
      <c r="AE17" s="7"/>
      <c r="AF17" s="7"/>
      <c r="AG17" s="7"/>
      <c r="AH17" s="7"/>
      <c r="AI17" s="7"/>
      <c r="AJ17" s="7"/>
      <c r="AK17" s="7"/>
      <c r="AL17" s="7"/>
      <c r="AM17" s="88"/>
      <c r="AN17" s="6"/>
      <c r="AO17" s="6"/>
      <c r="AP17" s="6"/>
      <c r="AQ17" s="6"/>
      <c r="AR17" s="6"/>
      <c r="AS17" s="6"/>
      <c r="AT17" s="6"/>
    </row>
    <row r="18" spans="1:46" ht="9.75" customHeight="1">
      <c r="A18" s="9"/>
      <c r="B18" s="3"/>
      <c r="C18" s="43"/>
      <c r="D18" s="149" t="s">
        <v>1787</v>
      </c>
      <c r="E18" s="261"/>
      <c r="F18" s="261"/>
      <c r="G18" s="261"/>
      <c r="H18" s="261"/>
      <c r="I18" s="261"/>
      <c r="J18" s="261"/>
      <c r="K18" s="261"/>
      <c r="L18" s="261"/>
      <c r="M18" s="316"/>
      <c r="N18" s="149" t="s">
        <v>1788</v>
      </c>
      <c r="O18" s="261"/>
      <c r="P18" s="261"/>
      <c r="Q18" s="261"/>
      <c r="R18" s="261"/>
      <c r="S18" s="261"/>
      <c r="T18" s="316"/>
      <c r="U18" s="296" t="s">
        <v>6</v>
      </c>
      <c r="V18" s="261"/>
      <c r="W18" s="261"/>
      <c r="X18" s="261"/>
      <c r="Y18" s="261"/>
      <c r="Z18" s="261"/>
      <c r="AA18" s="261"/>
      <c r="AB18" s="261"/>
      <c r="AC18" s="316"/>
      <c r="AD18" s="4"/>
      <c r="AE18" s="7"/>
      <c r="AF18" s="7"/>
      <c r="AG18" s="7"/>
      <c r="AH18" s="7"/>
      <c r="AI18" s="7"/>
      <c r="AJ18" s="7"/>
      <c r="AK18" s="7"/>
      <c r="AL18" s="7"/>
      <c r="AM18" s="88"/>
      <c r="AN18" s="6"/>
      <c r="AO18" s="6"/>
      <c r="AP18" s="6"/>
      <c r="AQ18" s="6"/>
      <c r="AR18" s="6"/>
      <c r="AS18" s="6"/>
      <c r="AT18" s="6"/>
    </row>
    <row r="19" spans="1:46" ht="15" customHeight="1">
      <c r="A19" s="9"/>
      <c r="B19" s="3"/>
      <c r="C19" s="43"/>
      <c r="D19" s="439">
        <f>'PIT-CFC'!D36</f>
        <v>0</v>
      </c>
      <c r="E19" s="440"/>
      <c r="F19" s="440"/>
      <c r="G19" s="440"/>
      <c r="H19" s="440"/>
      <c r="I19" s="440"/>
      <c r="J19" s="440"/>
      <c r="K19" s="440"/>
      <c r="L19" s="440"/>
      <c r="M19" s="441"/>
      <c r="N19" s="439">
        <f>'PIT-CFC'!Q36</f>
        <v>0</v>
      </c>
      <c r="O19" s="440"/>
      <c r="P19" s="440"/>
      <c r="Q19" s="440"/>
      <c r="R19" s="440"/>
      <c r="S19" s="440"/>
      <c r="T19" s="441"/>
      <c r="U19" s="442">
        <f>'PIT-CFC'!AA36</f>
        <v>0</v>
      </c>
      <c r="V19" s="443"/>
      <c r="W19" s="443"/>
      <c r="X19" s="443"/>
      <c r="Y19" s="443"/>
      <c r="Z19" s="443"/>
      <c r="AA19" s="443"/>
      <c r="AB19" s="443"/>
      <c r="AC19" s="444"/>
      <c r="AD19" s="4"/>
      <c r="AE19" s="7"/>
      <c r="AF19" s="7"/>
      <c r="AG19" s="7"/>
      <c r="AH19" s="7"/>
      <c r="AI19" s="7"/>
      <c r="AJ19" s="7"/>
      <c r="AK19" s="7"/>
      <c r="AL19" s="7"/>
      <c r="AM19" s="88"/>
      <c r="AN19" s="6"/>
      <c r="AO19" s="6"/>
      <c r="AP19" s="6"/>
      <c r="AQ19" s="6"/>
      <c r="AR19" s="6"/>
      <c r="AS19" s="6"/>
      <c r="AT19" s="6"/>
    </row>
    <row r="20" spans="1:46" ht="9.75" customHeight="1">
      <c r="A20" s="9"/>
      <c r="B20" s="3"/>
      <c r="C20" s="43"/>
      <c r="D20" s="149" t="s">
        <v>1789</v>
      </c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316"/>
      <c r="AD20" s="4"/>
      <c r="AE20" s="7"/>
      <c r="AF20" s="7"/>
      <c r="AG20" s="7"/>
      <c r="AH20" s="7"/>
      <c r="AI20" s="7"/>
      <c r="AJ20" s="7"/>
      <c r="AK20" s="7"/>
      <c r="AL20" s="7"/>
      <c r="AM20" s="89"/>
      <c r="AN20" s="6"/>
      <c r="AO20" s="6"/>
      <c r="AP20" s="6"/>
      <c r="AQ20" s="6"/>
      <c r="AR20" s="6"/>
      <c r="AS20" s="6"/>
      <c r="AT20" s="6"/>
    </row>
    <row r="21" spans="1:46" ht="15" customHeight="1" thickBot="1">
      <c r="A21" s="9"/>
      <c r="B21" s="3"/>
      <c r="C21" s="43"/>
      <c r="D21" s="445">
        <f>'PIT-CFC'!D54</f>
        <v>0</v>
      </c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7"/>
      <c r="AD21" s="4"/>
      <c r="AE21" s="7"/>
      <c r="AF21" s="7"/>
      <c r="AG21" s="7"/>
      <c r="AH21" s="7"/>
      <c r="AI21" s="7"/>
      <c r="AJ21" s="7"/>
      <c r="AK21" s="7"/>
      <c r="AL21" s="7"/>
      <c r="AM21" s="89"/>
      <c r="AN21" s="6"/>
      <c r="AO21" s="6"/>
      <c r="AP21" s="6"/>
      <c r="AQ21" s="6"/>
      <c r="AR21" s="6"/>
      <c r="AS21" s="6"/>
      <c r="AT21" s="6"/>
    </row>
    <row r="22" spans="1:46" ht="3" customHeight="1" thickBot="1">
      <c r="A22" s="9"/>
      <c r="B22" s="3"/>
      <c r="C22" s="448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50"/>
      <c r="AD22" s="5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21" customHeight="1">
      <c r="A23" s="9"/>
      <c r="B23" s="3"/>
      <c r="C23" s="451" t="s">
        <v>1790</v>
      </c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3"/>
      <c r="AD23" s="4"/>
      <c r="AE23" s="7"/>
      <c r="AF23" s="7"/>
      <c r="AG23" s="7"/>
      <c r="AH23" s="7"/>
      <c r="AI23" s="7"/>
      <c r="AJ23" s="7"/>
      <c r="AK23" s="7"/>
      <c r="AL23" s="7"/>
      <c r="AM23" s="7"/>
      <c r="AN23" s="6"/>
      <c r="AO23" s="6"/>
      <c r="AP23" s="6"/>
      <c r="AQ23" s="6"/>
      <c r="AR23" s="6"/>
      <c r="AS23" s="6"/>
      <c r="AT23" s="6"/>
    </row>
    <row r="24" spans="1:46" ht="15.75" customHeight="1">
      <c r="A24" s="9"/>
      <c r="B24" s="3"/>
      <c r="C24" s="421" t="s">
        <v>1791</v>
      </c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6"/>
      <c r="AD24" s="5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 customHeight="1">
      <c r="A25" s="9"/>
      <c r="B25" s="3"/>
      <c r="C25" s="43"/>
      <c r="D25" s="285" t="s">
        <v>10</v>
      </c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7"/>
      <c r="AD25" s="4"/>
      <c r="AE25" s="7"/>
      <c r="AF25" s="7"/>
      <c r="AG25" s="7"/>
      <c r="AH25" s="7"/>
      <c r="AI25" s="7"/>
      <c r="AJ25" s="7"/>
      <c r="AK25" s="7"/>
      <c r="AL25" s="7"/>
      <c r="AM25" s="7"/>
      <c r="AN25" s="6"/>
      <c r="AO25" s="6"/>
      <c r="AP25" s="6"/>
      <c r="AQ25" s="6"/>
      <c r="AR25" s="6"/>
      <c r="AS25" s="6"/>
      <c r="AT25" s="6"/>
    </row>
    <row r="26" spans="1:46" ht="12.75" customHeight="1">
      <c r="A26" s="9"/>
      <c r="B26" s="3"/>
      <c r="C26" s="43"/>
      <c r="D26" s="407" t="s">
        <v>1792</v>
      </c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8"/>
      <c r="AD26" s="5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6"/>
      <c r="AT26" s="6"/>
    </row>
    <row r="27" spans="1:46" ht="9" customHeight="1">
      <c r="A27" s="9"/>
      <c r="B27" s="3"/>
      <c r="C27" s="43"/>
      <c r="D27" s="202" t="s">
        <v>1793</v>
      </c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1"/>
      <c r="S27" s="296" t="s">
        <v>89</v>
      </c>
      <c r="T27" s="261"/>
      <c r="U27" s="261"/>
      <c r="V27" s="261"/>
      <c r="W27" s="261"/>
      <c r="X27" s="261"/>
      <c r="Y27" s="261"/>
      <c r="Z27" s="261"/>
      <c r="AA27" s="261"/>
      <c r="AB27" s="261"/>
      <c r="AC27" s="316"/>
      <c r="AD27" s="4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6"/>
      <c r="AT27" s="6"/>
    </row>
    <row r="28" spans="1:46" ht="9" customHeight="1">
      <c r="A28" s="9"/>
      <c r="B28" s="3"/>
      <c r="C28" s="43"/>
      <c r="D28" s="246" t="s">
        <v>1794</v>
      </c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8"/>
      <c r="S28" s="433"/>
      <c r="T28" s="434"/>
      <c r="U28" s="434"/>
      <c r="V28" s="434"/>
      <c r="W28" s="434"/>
      <c r="X28" s="434"/>
      <c r="Y28" s="434"/>
      <c r="Z28" s="434"/>
      <c r="AA28" s="434"/>
      <c r="AB28" s="434"/>
      <c r="AC28" s="435"/>
      <c r="AD28" s="4"/>
      <c r="AE28" s="7"/>
      <c r="AF28" s="7"/>
      <c r="AG28" s="7"/>
      <c r="AH28" s="7"/>
      <c r="AI28" s="7"/>
      <c r="AJ28" s="7"/>
      <c r="AK28" s="7"/>
      <c r="AL28" s="7"/>
      <c r="AM28" s="7"/>
      <c r="AN28" s="6"/>
      <c r="AO28" s="6"/>
      <c r="AP28" s="6"/>
      <c r="AQ28" s="6"/>
      <c r="AR28" s="6"/>
      <c r="AS28" s="6"/>
      <c r="AT28" s="6"/>
    </row>
    <row r="29" spans="1:46" ht="9" customHeight="1">
      <c r="A29" s="9"/>
      <c r="B29" s="3"/>
      <c r="C29" s="43"/>
      <c r="D29" s="156" t="s">
        <v>1795</v>
      </c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6"/>
      <c r="S29" s="436"/>
      <c r="T29" s="437"/>
      <c r="U29" s="437"/>
      <c r="V29" s="437"/>
      <c r="W29" s="437"/>
      <c r="X29" s="437"/>
      <c r="Y29" s="437"/>
      <c r="Z29" s="437"/>
      <c r="AA29" s="437"/>
      <c r="AB29" s="437"/>
      <c r="AC29" s="438"/>
      <c r="AD29" s="5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6.5" customHeight="1">
      <c r="A30" s="9"/>
      <c r="B30" s="3"/>
      <c r="C30" s="430" t="s">
        <v>1796</v>
      </c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2"/>
      <c r="AD30" s="4"/>
      <c r="AE30" s="7"/>
      <c r="AF30" s="7"/>
      <c r="AG30" s="7"/>
      <c r="AH30" s="7"/>
      <c r="AI30" s="7"/>
      <c r="AJ30" s="7"/>
      <c r="AK30" s="7"/>
      <c r="AL30" s="7"/>
      <c r="AM30" s="7"/>
      <c r="AN30" s="6"/>
      <c r="AO30" s="6"/>
      <c r="AP30" s="6"/>
      <c r="AQ30" s="6"/>
      <c r="AR30" s="6"/>
      <c r="AS30" s="6"/>
      <c r="AT30" s="6"/>
    </row>
    <row r="31" spans="1:46" ht="12.75" customHeight="1">
      <c r="A31" s="9"/>
      <c r="B31" s="3"/>
      <c r="C31" s="43"/>
      <c r="D31" s="285" t="s">
        <v>8</v>
      </c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7"/>
      <c r="AD31" s="5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" customHeight="1">
      <c r="A32" s="9"/>
      <c r="B32" s="3"/>
      <c r="C32" s="43"/>
      <c r="D32" s="425" t="s">
        <v>9</v>
      </c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5"/>
      <c r="AD32" s="4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6"/>
      <c r="AT32" s="6"/>
    </row>
    <row r="33" spans="1:46" ht="9.75" customHeight="1">
      <c r="A33" s="9"/>
      <c r="B33" s="3"/>
      <c r="C33" s="43"/>
      <c r="D33" s="426" t="s">
        <v>7</v>
      </c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1"/>
      <c r="S33" s="296" t="s">
        <v>90</v>
      </c>
      <c r="T33" s="261"/>
      <c r="U33" s="261"/>
      <c r="V33" s="261"/>
      <c r="W33" s="261"/>
      <c r="X33" s="261"/>
      <c r="Y33" s="261"/>
      <c r="Z33" s="261"/>
      <c r="AA33" s="261"/>
      <c r="AB33" s="261"/>
      <c r="AC33" s="316"/>
      <c r="AD33" s="5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5" customHeight="1">
      <c r="A34" s="9"/>
      <c r="B34" s="3"/>
      <c r="C34" s="43"/>
      <c r="D34" s="395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7"/>
      <c r="S34" s="422"/>
      <c r="T34" s="423"/>
      <c r="U34" s="423"/>
      <c r="V34" s="423"/>
      <c r="W34" s="423"/>
      <c r="X34" s="423"/>
      <c r="Y34" s="423"/>
      <c r="Z34" s="423"/>
      <c r="AA34" s="423"/>
      <c r="AB34" s="423"/>
      <c r="AC34" s="424"/>
      <c r="AD34" s="4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6"/>
      <c r="AT34" s="6"/>
    </row>
    <row r="35" spans="1:46" ht="9" customHeight="1">
      <c r="A35" s="9"/>
      <c r="B35" s="3"/>
      <c r="C35" s="43"/>
      <c r="D35" s="202" t="s">
        <v>1797</v>
      </c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1"/>
      <c r="S35" s="296" t="s">
        <v>81</v>
      </c>
      <c r="T35" s="261"/>
      <c r="U35" s="261"/>
      <c r="V35" s="261"/>
      <c r="W35" s="261"/>
      <c r="X35" s="261"/>
      <c r="Y35" s="261"/>
      <c r="Z35" s="261"/>
      <c r="AA35" s="261"/>
      <c r="AB35" s="261"/>
      <c r="AC35" s="316"/>
      <c r="AD35" s="4"/>
      <c r="AE35" s="7"/>
      <c r="AF35" s="7"/>
      <c r="AG35" s="7"/>
      <c r="AH35" s="7"/>
      <c r="AI35" s="7"/>
      <c r="AJ35" s="7"/>
      <c r="AK35" s="7"/>
      <c r="AL35" s="7"/>
      <c r="AM35" s="7"/>
      <c r="AN35" s="6"/>
      <c r="AO35" s="6"/>
      <c r="AP35" s="6"/>
      <c r="AQ35" s="6"/>
      <c r="AR35" s="6"/>
      <c r="AS35" s="6"/>
      <c r="AT35" s="6"/>
    </row>
    <row r="36" spans="1:46" ht="9" customHeight="1">
      <c r="A36" s="9"/>
      <c r="B36" s="3"/>
      <c r="C36" s="43"/>
      <c r="D36" s="246" t="s">
        <v>1798</v>
      </c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8"/>
      <c r="S36" s="414"/>
      <c r="T36" s="415"/>
      <c r="U36" s="415"/>
      <c r="V36" s="415"/>
      <c r="W36" s="415"/>
      <c r="X36" s="415"/>
      <c r="Y36" s="415"/>
      <c r="Z36" s="415"/>
      <c r="AA36" s="415"/>
      <c r="AB36" s="415"/>
      <c r="AC36" s="416"/>
      <c r="AD36" s="4"/>
      <c r="AE36" s="7"/>
      <c r="AF36" s="7"/>
      <c r="AG36" s="7"/>
      <c r="AH36" s="7"/>
      <c r="AI36" s="7"/>
      <c r="AJ36" s="7"/>
      <c r="AK36" s="7"/>
      <c r="AL36" s="7"/>
      <c r="AM36" s="7"/>
      <c r="AN36" s="6"/>
      <c r="AO36" s="6"/>
      <c r="AP36" s="6"/>
      <c r="AQ36" s="6"/>
      <c r="AR36" s="6"/>
      <c r="AS36" s="6"/>
      <c r="AT36" s="6"/>
    </row>
    <row r="37" spans="1:46" ht="9" customHeight="1">
      <c r="A37" s="9"/>
      <c r="B37" s="3"/>
      <c r="C37" s="43"/>
      <c r="D37" s="395" t="s">
        <v>1799</v>
      </c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7"/>
      <c r="S37" s="417"/>
      <c r="T37" s="418"/>
      <c r="U37" s="418"/>
      <c r="V37" s="418"/>
      <c r="W37" s="418"/>
      <c r="X37" s="418"/>
      <c r="Y37" s="418"/>
      <c r="Z37" s="418"/>
      <c r="AA37" s="418"/>
      <c r="AB37" s="418"/>
      <c r="AC37" s="419"/>
      <c r="AD37" s="5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6"/>
      <c r="AT37" s="6"/>
    </row>
    <row r="38" spans="1:46" ht="9.75" customHeight="1">
      <c r="A38" s="9"/>
      <c r="B38" s="3"/>
      <c r="C38" s="43"/>
      <c r="D38" s="202" t="s">
        <v>1800</v>
      </c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1"/>
      <c r="S38" s="296" t="s">
        <v>82</v>
      </c>
      <c r="T38" s="261"/>
      <c r="U38" s="261"/>
      <c r="V38" s="261"/>
      <c r="W38" s="261"/>
      <c r="X38" s="261"/>
      <c r="Y38" s="261"/>
      <c r="Z38" s="261"/>
      <c r="AA38" s="261"/>
      <c r="AB38" s="261"/>
      <c r="AC38" s="316"/>
      <c r="AD38" s="4"/>
      <c r="AE38" s="7"/>
      <c r="AF38" s="7"/>
      <c r="AG38" s="7"/>
      <c r="AH38" s="7"/>
      <c r="AI38" s="7"/>
      <c r="AJ38" s="7"/>
      <c r="AK38" s="7"/>
      <c r="AL38" s="7"/>
      <c r="AM38" s="7"/>
      <c r="AN38" s="6"/>
      <c r="AO38" s="6"/>
      <c r="AP38" s="6"/>
      <c r="AQ38" s="6"/>
      <c r="AR38" s="6"/>
      <c r="AS38" s="6"/>
      <c r="AT38" s="6"/>
    </row>
    <row r="39" spans="1:46" ht="15" customHeight="1">
      <c r="A39" s="9"/>
      <c r="B39" s="3"/>
      <c r="C39" s="43"/>
      <c r="D39" s="203" t="s">
        <v>1801</v>
      </c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5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  <c r="AD39" s="5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6"/>
      <c r="AT39" s="6"/>
    </row>
    <row r="40" spans="1:46" ht="9" customHeight="1">
      <c r="A40" s="9"/>
      <c r="B40" s="3"/>
      <c r="C40" s="43"/>
      <c r="D40" s="246" t="s">
        <v>1802</v>
      </c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8"/>
      <c r="S40" s="162" t="s">
        <v>83</v>
      </c>
      <c r="T40" s="163"/>
      <c r="U40" s="163"/>
      <c r="V40" s="163"/>
      <c r="W40" s="163"/>
      <c r="X40" s="163"/>
      <c r="Y40" s="163"/>
      <c r="Z40" s="163"/>
      <c r="AA40" s="163"/>
      <c r="AB40" s="163"/>
      <c r="AC40" s="164"/>
      <c r="AD40" s="4"/>
      <c r="AE40" s="7"/>
      <c r="AF40" s="7"/>
      <c r="AG40" s="7"/>
      <c r="AH40" s="7"/>
      <c r="AI40" s="7"/>
      <c r="AJ40" s="7"/>
      <c r="AK40" s="7"/>
      <c r="AL40" s="7"/>
      <c r="AM40" s="7"/>
      <c r="AN40" s="6"/>
      <c r="AO40" s="6"/>
      <c r="AP40" s="6"/>
      <c r="AQ40" s="6"/>
      <c r="AR40" s="6"/>
      <c r="AS40" s="6"/>
      <c r="AT40" s="6"/>
    </row>
    <row r="41" spans="1:46" ht="9" customHeight="1">
      <c r="A41" s="9"/>
      <c r="B41" s="3"/>
      <c r="C41" s="43"/>
      <c r="D41" s="246" t="s">
        <v>1803</v>
      </c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8"/>
      <c r="S41" s="240">
        <f>IF(S39-S34&lt;0,0,S39-S34)</f>
        <v>0</v>
      </c>
      <c r="T41" s="241"/>
      <c r="U41" s="241"/>
      <c r="V41" s="241"/>
      <c r="W41" s="241"/>
      <c r="X41" s="241"/>
      <c r="Y41" s="241"/>
      <c r="Z41" s="241"/>
      <c r="AA41" s="241"/>
      <c r="AB41" s="241"/>
      <c r="AC41" s="242"/>
      <c r="AD41" s="5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6"/>
      <c r="AT41" s="6"/>
    </row>
    <row r="42" spans="1:46" ht="9" customHeight="1">
      <c r="A42" s="9"/>
      <c r="B42" s="3"/>
      <c r="C42" s="43"/>
      <c r="D42" s="171" t="s">
        <v>1804</v>
      </c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427"/>
      <c r="T42" s="428"/>
      <c r="U42" s="428"/>
      <c r="V42" s="428"/>
      <c r="W42" s="428"/>
      <c r="X42" s="428"/>
      <c r="Y42" s="428"/>
      <c r="Z42" s="428"/>
      <c r="AA42" s="428"/>
      <c r="AB42" s="428"/>
      <c r="AC42" s="429"/>
      <c r="AD42" s="4"/>
      <c r="AE42" s="7"/>
      <c r="AF42" s="7"/>
      <c r="AG42" s="7"/>
      <c r="AH42" s="7"/>
      <c r="AI42" s="7"/>
      <c r="AJ42" s="7"/>
      <c r="AK42" s="7"/>
      <c r="AL42" s="7"/>
      <c r="AM42" s="7"/>
      <c r="AN42" s="6"/>
      <c r="AO42" s="6"/>
      <c r="AP42" s="6"/>
      <c r="AQ42" s="6"/>
      <c r="AR42" s="6"/>
      <c r="AS42" s="6"/>
      <c r="AT42" s="6"/>
    </row>
    <row r="43" spans="1:46" ht="20.25" customHeight="1">
      <c r="A43" s="9"/>
      <c r="B43" s="3"/>
      <c r="C43" s="421" t="s">
        <v>1805</v>
      </c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6"/>
      <c r="AD43" s="4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6"/>
      <c r="AT43" s="6"/>
    </row>
    <row r="44" spans="1:46" ht="9" customHeight="1">
      <c r="A44" s="9"/>
      <c r="B44" s="3"/>
      <c r="C44" s="43"/>
      <c r="D44" s="202" t="s">
        <v>1806</v>
      </c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1"/>
      <c r="S44" s="296" t="s">
        <v>84</v>
      </c>
      <c r="T44" s="261"/>
      <c r="U44" s="261"/>
      <c r="V44" s="261"/>
      <c r="W44" s="261"/>
      <c r="X44" s="261"/>
      <c r="Y44" s="261"/>
      <c r="Z44" s="261"/>
      <c r="AA44" s="261"/>
      <c r="AB44" s="261"/>
      <c r="AC44" s="316"/>
      <c r="AD44" s="5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9" customHeight="1">
      <c r="A45" s="9"/>
      <c r="B45" s="3"/>
      <c r="C45" s="43"/>
      <c r="D45" s="337" t="s">
        <v>1807</v>
      </c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9"/>
      <c r="S45" s="414"/>
      <c r="T45" s="415"/>
      <c r="U45" s="415"/>
      <c r="V45" s="415"/>
      <c r="W45" s="415"/>
      <c r="X45" s="415"/>
      <c r="Y45" s="415"/>
      <c r="Z45" s="415"/>
      <c r="AA45" s="415"/>
      <c r="AB45" s="415"/>
      <c r="AC45" s="416"/>
      <c r="AD45" s="4"/>
      <c r="AE45" s="7"/>
      <c r="AF45" s="7"/>
      <c r="AG45" s="7"/>
      <c r="AH45" s="7"/>
      <c r="AI45" s="7"/>
      <c r="AJ45" s="7"/>
      <c r="AK45" s="7"/>
      <c r="AL45" s="7"/>
      <c r="AM45" s="7"/>
      <c r="AN45" s="6"/>
      <c r="AO45" s="6"/>
      <c r="AP45" s="6"/>
      <c r="AQ45" s="6"/>
      <c r="AR45" s="6"/>
      <c r="AS45" s="6"/>
      <c r="AT45" s="6"/>
    </row>
    <row r="46" spans="1:46" ht="9" customHeight="1">
      <c r="A46" s="9"/>
      <c r="B46" s="3"/>
      <c r="C46" s="43"/>
      <c r="D46" s="216" t="s">
        <v>1808</v>
      </c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8"/>
      <c r="S46" s="417"/>
      <c r="T46" s="418"/>
      <c r="U46" s="418"/>
      <c r="V46" s="418"/>
      <c r="W46" s="418"/>
      <c r="X46" s="418"/>
      <c r="Y46" s="418"/>
      <c r="Z46" s="418"/>
      <c r="AA46" s="418"/>
      <c r="AB46" s="418"/>
      <c r="AC46" s="419"/>
      <c r="AD46" s="5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6"/>
      <c r="AT46" s="6"/>
    </row>
    <row r="47" spans="1:46" ht="9" customHeight="1">
      <c r="A47" s="9"/>
      <c r="B47" s="3"/>
      <c r="C47" s="43"/>
      <c r="D47" s="202" t="s">
        <v>1809</v>
      </c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1"/>
      <c r="S47" s="296" t="s">
        <v>85</v>
      </c>
      <c r="T47" s="261"/>
      <c r="U47" s="261"/>
      <c r="V47" s="261"/>
      <c r="W47" s="261"/>
      <c r="X47" s="261"/>
      <c r="Y47" s="261"/>
      <c r="Z47" s="261"/>
      <c r="AA47" s="261"/>
      <c r="AB47" s="261"/>
      <c r="AC47" s="316"/>
      <c r="AD47" s="4"/>
      <c r="AE47" s="7"/>
      <c r="AF47" s="7"/>
      <c r="AG47" s="7"/>
      <c r="AH47" s="7"/>
      <c r="AI47" s="7"/>
      <c r="AJ47" s="7"/>
      <c r="AK47" s="7"/>
      <c r="AL47" s="7"/>
      <c r="AM47" s="7"/>
      <c r="AN47" s="6"/>
      <c r="AO47" s="6"/>
      <c r="AP47" s="6"/>
      <c r="AQ47" s="6"/>
      <c r="AR47" s="6"/>
      <c r="AS47" s="6"/>
      <c r="AT47" s="6"/>
    </row>
    <row r="48" spans="1:46" ht="9" customHeight="1">
      <c r="A48" s="9"/>
      <c r="B48" s="3"/>
      <c r="C48" s="43"/>
      <c r="D48" s="337" t="s">
        <v>0</v>
      </c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9"/>
      <c r="S48" s="414"/>
      <c r="T48" s="415"/>
      <c r="U48" s="415"/>
      <c r="V48" s="415"/>
      <c r="W48" s="415"/>
      <c r="X48" s="415"/>
      <c r="Y48" s="415"/>
      <c r="Z48" s="415"/>
      <c r="AA48" s="415"/>
      <c r="AB48" s="415"/>
      <c r="AC48" s="416"/>
      <c r="AD48" s="5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6"/>
      <c r="AT48" s="6"/>
    </row>
    <row r="49" spans="1:46" ht="9" customHeight="1">
      <c r="A49" s="9"/>
      <c r="B49" s="3"/>
      <c r="C49" s="43"/>
      <c r="D49" s="216" t="s">
        <v>1</v>
      </c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8"/>
      <c r="S49" s="417"/>
      <c r="T49" s="418"/>
      <c r="U49" s="418"/>
      <c r="V49" s="418"/>
      <c r="W49" s="418"/>
      <c r="X49" s="418"/>
      <c r="Y49" s="418"/>
      <c r="Z49" s="418"/>
      <c r="AA49" s="418"/>
      <c r="AB49" s="418"/>
      <c r="AC49" s="419"/>
      <c r="AD49" s="4"/>
      <c r="AE49" s="7"/>
      <c r="AF49" s="7"/>
      <c r="AG49" s="7"/>
      <c r="AH49" s="7"/>
      <c r="AI49" s="7"/>
      <c r="AJ49" s="7"/>
      <c r="AK49" s="7"/>
      <c r="AL49" s="7"/>
      <c r="AM49" s="7"/>
      <c r="AN49" s="6"/>
      <c r="AO49" s="6"/>
      <c r="AP49" s="6"/>
      <c r="AQ49" s="6"/>
      <c r="AR49" s="6"/>
      <c r="AS49" s="6"/>
      <c r="AT49" s="6"/>
    </row>
    <row r="50" spans="1:46" ht="9.75" customHeight="1">
      <c r="A50" s="9"/>
      <c r="B50" s="3"/>
      <c r="C50" s="43"/>
      <c r="D50" s="202" t="s">
        <v>2</v>
      </c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1"/>
      <c r="S50" s="162" t="s">
        <v>1715</v>
      </c>
      <c r="T50" s="163"/>
      <c r="U50" s="163"/>
      <c r="V50" s="163"/>
      <c r="W50" s="163"/>
      <c r="X50" s="163"/>
      <c r="Y50" s="163"/>
      <c r="Z50" s="163"/>
      <c r="AA50" s="163"/>
      <c r="AB50" s="163"/>
      <c r="AC50" s="164"/>
      <c r="AD50" s="4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6"/>
      <c r="AT50" s="6"/>
    </row>
    <row r="51" spans="1:46" ht="15" customHeight="1">
      <c r="A51" s="9"/>
      <c r="B51" s="3"/>
      <c r="C51" s="43"/>
      <c r="D51" s="216" t="s">
        <v>3</v>
      </c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8"/>
      <c r="S51" s="262">
        <f>IF(S45-S48&lt;0,0,S45-S48)</f>
        <v>0</v>
      </c>
      <c r="T51" s="263"/>
      <c r="U51" s="263"/>
      <c r="V51" s="263"/>
      <c r="W51" s="263"/>
      <c r="X51" s="263"/>
      <c r="Y51" s="263"/>
      <c r="Z51" s="263"/>
      <c r="AA51" s="263"/>
      <c r="AB51" s="263"/>
      <c r="AC51" s="264"/>
      <c r="AD51" s="4"/>
      <c r="AE51" s="7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9" customHeight="1">
      <c r="A52" s="9"/>
      <c r="B52" s="3"/>
      <c r="C52" s="43"/>
      <c r="D52" s="246" t="s">
        <v>4</v>
      </c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8"/>
      <c r="S52" s="296" t="s">
        <v>1716</v>
      </c>
      <c r="T52" s="261"/>
      <c r="U52" s="261"/>
      <c r="V52" s="261"/>
      <c r="W52" s="261"/>
      <c r="X52" s="261"/>
      <c r="Y52" s="261"/>
      <c r="Z52" s="261"/>
      <c r="AA52" s="261"/>
      <c r="AB52" s="261"/>
      <c r="AC52" s="316"/>
      <c r="AD52" s="4"/>
      <c r="AE52" s="7"/>
      <c r="AF52" s="7"/>
      <c r="AG52" s="7"/>
      <c r="AH52" s="7"/>
      <c r="AI52" s="7"/>
      <c r="AJ52" s="7"/>
      <c r="AK52" s="7"/>
      <c r="AL52" s="7"/>
      <c r="AM52" s="7"/>
      <c r="AN52" s="6"/>
      <c r="AO52" s="6"/>
      <c r="AP52" s="6"/>
      <c r="AQ52" s="6"/>
      <c r="AR52" s="6"/>
      <c r="AS52" s="6"/>
      <c r="AT52" s="6"/>
    </row>
    <row r="53" spans="1:46" ht="9" customHeight="1">
      <c r="A53" s="9"/>
      <c r="B53" s="3"/>
      <c r="C53" s="43"/>
      <c r="D53" s="171" t="s">
        <v>5</v>
      </c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5"/>
      <c r="S53" s="414"/>
      <c r="T53" s="415"/>
      <c r="U53" s="415"/>
      <c r="V53" s="415"/>
      <c r="W53" s="415"/>
      <c r="X53" s="415"/>
      <c r="Y53" s="415"/>
      <c r="Z53" s="415"/>
      <c r="AA53" s="415"/>
      <c r="AB53" s="415"/>
      <c r="AC53" s="416"/>
      <c r="AD53" s="4"/>
      <c r="AE53" s="7"/>
      <c r="AF53" s="7"/>
      <c r="AG53" s="7"/>
      <c r="AH53" s="7"/>
      <c r="AI53" s="7"/>
      <c r="AJ53" s="7"/>
      <c r="AK53" s="7"/>
      <c r="AL53" s="7"/>
      <c r="AM53" s="7"/>
      <c r="AN53" s="6"/>
      <c r="AO53" s="6"/>
      <c r="AP53" s="6"/>
      <c r="AQ53" s="6"/>
      <c r="AR53" s="6"/>
      <c r="AS53" s="6"/>
      <c r="AT53" s="6"/>
    </row>
    <row r="54" spans="1:46" ht="9" customHeight="1">
      <c r="A54" s="9"/>
      <c r="B54" s="3"/>
      <c r="C54" s="52"/>
      <c r="D54" s="156" t="s">
        <v>1771</v>
      </c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6"/>
      <c r="S54" s="417"/>
      <c r="T54" s="418"/>
      <c r="U54" s="418"/>
      <c r="V54" s="418"/>
      <c r="W54" s="418"/>
      <c r="X54" s="418"/>
      <c r="Y54" s="418"/>
      <c r="Z54" s="418"/>
      <c r="AA54" s="418"/>
      <c r="AB54" s="418"/>
      <c r="AC54" s="419"/>
      <c r="AD54" s="4"/>
      <c r="AE54" s="7"/>
      <c r="AF54" s="7"/>
      <c r="AG54" s="7"/>
      <c r="AH54" s="7"/>
      <c r="AI54" s="7"/>
      <c r="AJ54" s="7"/>
      <c r="AK54" s="7"/>
      <c r="AL54" s="7"/>
      <c r="AM54" s="7"/>
      <c r="AN54" s="6"/>
      <c r="AO54" s="6"/>
      <c r="AP54" s="6"/>
      <c r="AQ54" s="6"/>
      <c r="AR54" s="6"/>
      <c r="AS54" s="6"/>
      <c r="AT54" s="6"/>
    </row>
    <row r="55" spans="1:46" ht="30" customHeight="1">
      <c r="A55" s="9"/>
      <c r="B55" s="3"/>
      <c r="C55" s="111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4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6"/>
      <c r="AT55" s="6"/>
    </row>
    <row r="56" spans="1:46" ht="30" customHeight="1">
      <c r="A56" s="9"/>
      <c r="B56" s="3"/>
      <c r="C56" s="111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4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6"/>
      <c r="AT56" s="6"/>
    </row>
    <row r="57" spans="1:46" ht="30" customHeight="1">
      <c r="A57" s="9"/>
      <c r="B57" s="3"/>
      <c r="C57" s="111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4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6"/>
      <c r="AT57" s="6"/>
    </row>
    <row r="58" spans="1:46" ht="30" customHeight="1">
      <c r="A58" s="9"/>
      <c r="B58" s="3"/>
      <c r="C58" s="111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4"/>
      <c r="AE58" s="7"/>
      <c r="AF58" s="7"/>
      <c r="AG58" s="7"/>
      <c r="AH58" s="7"/>
      <c r="AI58" s="7"/>
      <c r="AJ58" s="7"/>
      <c r="AK58" s="7"/>
      <c r="AL58" s="7"/>
      <c r="AM58" s="7"/>
      <c r="AN58" s="6"/>
      <c r="AO58" s="6"/>
      <c r="AP58" s="6"/>
      <c r="AQ58" s="6"/>
      <c r="AR58" s="6"/>
      <c r="AS58" s="6"/>
      <c r="AT58" s="6"/>
    </row>
    <row r="59" spans="1:46" ht="30" customHeight="1">
      <c r="A59" s="9"/>
      <c r="B59" s="3"/>
      <c r="C59" s="111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5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30" customHeight="1">
      <c r="A60" s="9"/>
      <c r="B60" s="3"/>
      <c r="C60" s="111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4"/>
      <c r="AE60" s="7"/>
      <c r="AF60" s="7"/>
      <c r="AG60" s="7"/>
      <c r="AH60" s="7"/>
      <c r="AI60" s="7"/>
      <c r="AJ60" s="7"/>
      <c r="AK60" s="7"/>
      <c r="AL60" s="7"/>
      <c r="AM60" s="7"/>
      <c r="AN60" s="6"/>
      <c r="AO60" s="6"/>
      <c r="AP60" s="6"/>
      <c r="AQ60" s="6"/>
      <c r="AR60" s="6"/>
      <c r="AS60" s="6"/>
      <c r="AT60" s="6"/>
    </row>
    <row r="61" spans="1:46" ht="27.75" customHeight="1">
      <c r="A61" s="9"/>
      <c r="B61" s="3"/>
      <c r="C61" s="111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5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21" customHeight="1">
      <c r="A62" s="9"/>
      <c r="B62" s="3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224" t="s">
        <v>72</v>
      </c>
      <c r="X62" s="225"/>
      <c r="Y62" s="225"/>
      <c r="Z62" s="226"/>
      <c r="AA62" s="227" t="s">
        <v>836</v>
      </c>
      <c r="AB62" s="229"/>
      <c r="AC62" s="20"/>
      <c r="AD62" s="5"/>
      <c r="AE62" s="7"/>
      <c r="AF62" s="7"/>
      <c r="AG62" s="7"/>
      <c r="AH62" s="7"/>
      <c r="AI62" s="7"/>
      <c r="AJ62" s="7"/>
      <c r="AK62" s="7"/>
      <c r="AL62" s="7"/>
      <c r="AM62" s="7"/>
      <c r="AN62" s="6"/>
      <c r="AO62" s="6"/>
      <c r="AP62" s="6"/>
      <c r="AQ62" s="6"/>
      <c r="AR62" s="6"/>
      <c r="AS62" s="6"/>
      <c r="AT62" s="6"/>
    </row>
    <row r="63" spans="1:46" ht="12" customHeight="1">
      <c r="A63" s="9"/>
      <c r="B63" s="3"/>
      <c r="C63" s="111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5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" customHeight="1">
      <c r="A64" s="9"/>
      <c r="B64" s="378"/>
      <c r="C64" s="420"/>
      <c r="D64" s="420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7"/>
      <c r="AF64" s="7"/>
      <c r="AG64" s="7"/>
      <c r="AH64" s="7"/>
      <c r="AI64" s="7"/>
      <c r="AJ64" s="7"/>
      <c r="AK64" s="7"/>
      <c r="AL64" s="7"/>
      <c r="AM64" s="7"/>
      <c r="AN64" s="6"/>
      <c r="AO64" s="6"/>
      <c r="AP64" s="6"/>
      <c r="AQ64" s="6"/>
      <c r="AR64" s="6"/>
      <c r="AS64" s="6"/>
      <c r="AT64" s="6"/>
    </row>
    <row r="65" spans="1:46" ht="12" customHeight="1">
      <c r="A65" s="9"/>
      <c r="B65" s="73"/>
      <c r="C65" s="111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5"/>
      <c r="AE65" s="5"/>
      <c r="AF65" s="5"/>
      <c r="AG65" s="5"/>
      <c r="AH65" s="5"/>
      <c r="AI65" s="5"/>
      <c r="AJ65" s="5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9" customHeight="1">
      <c r="A66" s="9"/>
      <c r="B66" s="3"/>
      <c r="C66" s="119" t="s">
        <v>837</v>
      </c>
      <c r="D66" s="119"/>
      <c r="E66" s="119"/>
      <c r="F66" s="119"/>
      <c r="G66" s="119"/>
      <c r="H66" s="352" t="s">
        <v>74</v>
      </c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3"/>
      <c r="AH66" s="289"/>
      <c r="AI66" s="289"/>
      <c r="AJ66" s="4"/>
      <c r="AK66" s="7"/>
      <c r="AL66" s="7"/>
      <c r="AM66" s="7"/>
      <c r="AN66" s="6"/>
      <c r="AO66" s="6"/>
      <c r="AP66" s="6"/>
      <c r="AQ66" s="6"/>
      <c r="AR66" s="6"/>
      <c r="AS66" s="6"/>
      <c r="AT66" s="6"/>
    </row>
    <row r="67" spans="1:46" ht="9" customHeight="1" thickBot="1">
      <c r="A67" s="9"/>
      <c r="B67" s="3"/>
      <c r="C67" s="121"/>
      <c r="D67" s="121"/>
      <c r="E67" s="121"/>
      <c r="F67" s="121"/>
      <c r="G67" s="121"/>
      <c r="H67" s="352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351" t="s">
        <v>73</v>
      </c>
      <c r="AE67" s="351"/>
      <c r="AF67" s="351"/>
      <c r="AG67" s="351"/>
      <c r="AH67" s="351"/>
      <c r="AI67" s="351"/>
      <c r="AJ67" s="5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3.75" customHeight="1">
      <c r="A68" s="9"/>
      <c r="B68" s="3"/>
      <c r="C68" s="111"/>
      <c r="D68" s="289"/>
      <c r="E68" s="289"/>
      <c r="F68" s="289"/>
      <c r="G68" s="289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  <c r="AD68" s="413"/>
      <c r="AE68" s="413"/>
      <c r="AF68" s="413"/>
      <c r="AG68" s="413"/>
      <c r="AH68" s="413"/>
      <c r="AI68" s="413"/>
      <c r="AJ68" s="4"/>
      <c r="AK68" s="7"/>
      <c r="AL68" s="7"/>
      <c r="AM68" s="7"/>
      <c r="AN68" s="6"/>
      <c r="AO68" s="6"/>
      <c r="AP68" s="6"/>
      <c r="AQ68" s="6"/>
      <c r="AR68" s="6"/>
      <c r="AS68" s="6"/>
      <c r="AT68" s="6"/>
    </row>
    <row r="69" spans="1:46" ht="16.5" customHeight="1">
      <c r="A69" s="9"/>
      <c r="B69" s="3"/>
      <c r="C69" s="404" t="s">
        <v>68</v>
      </c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5"/>
      <c r="AG69" s="405"/>
      <c r="AH69" s="405"/>
      <c r="AI69" s="406"/>
      <c r="AJ69" s="4"/>
      <c r="AK69" s="7"/>
      <c r="AL69" s="7"/>
      <c r="AM69" s="7"/>
      <c r="AN69" s="6"/>
      <c r="AO69" s="6"/>
      <c r="AP69" s="6"/>
      <c r="AQ69" s="6"/>
      <c r="AR69" s="6"/>
      <c r="AS69" s="6"/>
      <c r="AT69" s="6"/>
    </row>
    <row r="70" spans="1:46" ht="9.75" customHeight="1">
      <c r="A70" s="9"/>
      <c r="B70" s="3"/>
      <c r="C70" s="43"/>
      <c r="D70" s="407" t="s">
        <v>1742</v>
      </c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407"/>
      <c r="Y70" s="407"/>
      <c r="Z70" s="407"/>
      <c r="AA70" s="407"/>
      <c r="AB70" s="407"/>
      <c r="AC70" s="407"/>
      <c r="AD70" s="407"/>
      <c r="AE70" s="407"/>
      <c r="AF70" s="407"/>
      <c r="AG70" s="407"/>
      <c r="AH70" s="407"/>
      <c r="AI70" s="408"/>
      <c r="AJ70" s="4"/>
      <c r="AK70" s="7"/>
      <c r="AL70" s="7"/>
      <c r="AM70" s="7"/>
      <c r="AN70" s="6"/>
      <c r="AO70" s="6"/>
      <c r="AP70" s="6"/>
      <c r="AQ70" s="6"/>
      <c r="AR70" s="6"/>
      <c r="AS70" s="6"/>
      <c r="AT70" s="6"/>
    </row>
    <row r="71" spans="1:46" ht="9" customHeight="1">
      <c r="A71" s="9"/>
      <c r="B71" s="3"/>
      <c r="C71" s="43"/>
      <c r="D71" s="407" t="s">
        <v>1743</v>
      </c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407"/>
      <c r="Y71" s="407"/>
      <c r="Z71" s="407"/>
      <c r="AA71" s="407"/>
      <c r="AB71" s="407"/>
      <c r="AC71" s="407"/>
      <c r="AD71" s="407"/>
      <c r="AE71" s="407"/>
      <c r="AF71" s="407"/>
      <c r="AG71" s="407"/>
      <c r="AH71" s="407"/>
      <c r="AI71" s="408"/>
      <c r="AJ71" s="5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" customHeight="1">
      <c r="A72" s="9"/>
      <c r="B72" s="3"/>
      <c r="C72" s="43"/>
      <c r="D72" s="407" t="s">
        <v>1744</v>
      </c>
      <c r="E72" s="407"/>
      <c r="F72" s="407"/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7"/>
      <c r="Y72" s="407"/>
      <c r="Z72" s="407"/>
      <c r="AA72" s="407"/>
      <c r="AB72" s="407"/>
      <c r="AC72" s="407"/>
      <c r="AD72" s="407"/>
      <c r="AE72" s="407"/>
      <c r="AF72" s="407"/>
      <c r="AG72" s="407"/>
      <c r="AH72" s="407"/>
      <c r="AI72" s="408"/>
      <c r="AJ72" s="4"/>
      <c r="AK72" s="7"/>
      <c r="AL72" s="7"/>
      <c r="AM72" s="7"/>
      <c r="AN72" s="6"/>
      <c r="AO72" s="6"/>
      <c r="AP72" s="6"/>
      <c r="AQ72" s="6"/>
      <c r="AR72" s="6"/>
      <c r="AS72" s="6"/>
      <c r="AT72" s="6"/>
    </row>
    <row r="73" spans="1:46" ht="7.5" customHeight="1">
      <c r="A73" s="9"/>
      <c r="B73" s="3"/>
      <c r="C73" s="65"/>
      <c r="D73" s="409" t="s">
        <v>12</v>
      </c>
      <c r="E73" s="410"/>
      <c r="F73" s="411"/>
      <c r="G73" s="385" t="s">
        <v>13</v>
      </c>
      <c r="H73" s="386"/>
      <c r="I73" s="386"/>
      <c r="J73" s="386"/>
      <c r="K73" s="387"/>
      <c r="L73" s="385" t="s">
        <v>13</v>
      </c>
      <c r="M73" s="386"/>
      <c r="N73" s="387"/>
      <c r="O73" s="385" t="s">
        <v>13</v>
      </c>
      <c r="P73" s="387"/>
      <c r="Q73" s="385" t="s">
        <v>24</v>
      </c>
      <c r="R73" s="386"/>
      <c r="S73" s="386"/>
      <c r="T73" s="387"/>
      <c r="U73" s="385" t="s">
        <v>34</v>
      </c>
      <c r="V73" s="386"/>
      <c r="W73" s="386"/>
      <c r="X73" s="386"/>
      <c r="Y73" s="387"/>
      <c r="Z73" s="385" t="s">
        <v>39</v>
      </c>
      <c r="AA73" s="386"/>
      <c r="AB73" s="386"/>
      <c r="AC73" s="386"/>
      <c r="AD73" s="386"/>
      <c r="AE73" s="386"/>
      <c r="AF73" s="387"/>
      <c r="AG73" s="67" t="s">
        <v>42</v>
      </c>
      <c r="AH73" s="67" t="s">
        <v>44</v>
      </c>
      <c r="AI73" s="67" t="s">
        <v>49</v>
      </c>
      <c r="AJ73" s="5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7.5" customHeight="1">
      <c r="A74" s="9"/>
      <c r="B74" s="3"/>
      <c r="C74" s="65"/>
      <c r="D74" s="354" t="s">
        <v>69</v>
      </c>
      <c r="E74" s="355"/>
      <c r="F74" s="356"/>
      <c r="G74" s="363" t="s">
        <v>14</v>
      </c>
      <c r="H74" s="364"/>
      <c r="I74" s="364"/>
      <c r="J74" s="364"/>
      <c r="K74" s="365"/>
      <c r="L74" s="363" t="s">
        <v>18</v>
      </c>
      <c r="M74" s="364"/>
      <c r="N74" s="365"/>
      <c r="O74" s="363" t="s">
        <v>21</v>
      </c>
      <c r="P74" s="365"/>
      <c r="Q74" s="363" t="s">
        <v>25</v>
      </c>
      <c r="R74" s="364"/>
      <c r="S74" s="364"/>
      <c r="T74" s="365"/>
      <c r="U74" s="363" t="s">
        <v>35</v>
      </c>
      <c r="V74" s="364"/>
      <c r="W74" s="364"/>
      <c r="X74" s="364"/>
      <c r="Y74" s="365"/>
      <c r="Z74" s="363" t="s">
        <v>35</v>
      </c>
      <c r="AA74" s="364"/>
      <c r="AB74" s="364"/>
      <c r="AC74" s="364"/>
      <c r="AD74" s="364"/>
      <c r="AE74" s="364"/>
      <c r="AF74" s="365"/>
      <c r="AG74" s="68" t="s">
        <v>43</v>
      </c>
      <c r="AH74" s="68" t="s">
        <v>45</v>
      </c>
      <c r="AI74" s="68" t="s">
        <v>50</v>
      </c>
      <c r="AJ74" s="4"/>
      <c r="AK74" s="7"/>
      <c r="AL74" s="7"/>
      <c r="AM74" s="7"/>
      <c r="AN74" s="6"/>
      <c r="AO74" s="6"/>
      <c r="AP74" s="6"/>
      <c r="AQ74" s="6"/>
      <c r="AR74" s="6"/>
      <c r="AS74" s="6"/>
      <c r="AT74" s="6"/>
    </row>
    <row r="75" spans="1:46" ht="7.5" customHeight="1">
      <c r="A75" s="9"/>
      <c r="B75" s="3"/>
      <c r="C75" s="65"/>
      <c r="D75" s="354"/>
      <c r="E75" s="355"/>
      <c r="F75" s="356"/>
      <c r="G75" s="363" t="s">
        <v>15</v>
      </c>
      <c r="H75" s="364"/>
      <c r="I75" s="364"/>
      <c r="J75" s="364"/>
      <c r="K75" s="365"/>
      <c r="L75" s="363" t="s">
        <v>19</v>
      </c>
      <c r="M75" s="364"/>
      <c r="N75" s="365"/>
      <c r="O75" s="363" t="s">
        <v>22</v>
      </c>
      <c r="P75" s="365"/>
      <c r="Q75" s="363" t="s">
        <v>26</v>
      </c>
      <c r="R75" s="364"/>
      <c r="S75" s="364"/>
      <c r="T75" s="365"/>
      <c r="U75" s="363" t="s">
        <v>36</v>
      </c>
      <c r="V75" s="364"/>
      <c r="W75" s="364"/>
      <c r="X75" s="364"/>
      <c r="Y75" s="365"/>
      <c r="Z75" s="363" t="s">
        <v>40</v>
      </c>
      <c r="AA75" s="364"/>
      <c r="AB75" s="364"/>
      <c r="AC75" s="364"/>
      <c r="AD75" s="364"/>
      <c r="AE75" s="364"/>
      <c r="AF75" s="365"/>
      <c r="AG75" s="476" t="s">
        <v>71</v>
      </c>
      <c r="AH75" s="68" t="s">
        <v>23</v>
      </c>
      <c r="AI75" s="68" t="s">
        <v>51</v>
      </c>
      <c r="AJ75" s="5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7.5" customHeight="1">
      <c r="A76" s="9"/>
      <c r="B76" s="3"/>
      <c r="C76" s="65"/>
      <c r="D76" s="246"/>
      <c r="E76" s="247"/>
      <c r="F76" s="248"/>
      <c r="G76" s="363" t="s">
        <v>16</v>
      </c>
      <c r="H76" s="364"/>
      <c r="I76" s="364"/>
      <c r="J76" s="364"/>
      <c r="K76" s="365"/>
      <c r="L76" s="363" t="s">
        <v>20</v>
      </c>
      <c r="M76" s="364"/>
      <c r="N76" s="365"/>
      <c r="O76" s="363" t="s">
        <v>23</v>
      </c>
      <c r="P76" s="365"/>
      <c r="Q76" s="363" t="s">
        <v>27</v>
      </c>
      <c r="R76" s="364"/>
      <c r="S76" s="364"/>
      <c r="T76" s="365"/>
      <c r="U76" s="363" t="s">
        <v>37</v>
      </c>
      <c r="V76" s="364"/>
      <c r="W76" s="364"/>
      <c r="X76" s="364"/>
      <c r="Y76" s="365"/>
      <c r="Z76" s="363" t="s">
        <v>41</v>
      </c>
      <c r="AA76" s="364"/>
      <c r="AB76" s="364"/>
      <c r="AC76" s="364"/>
      <c r="AD76" s="364"/>
      <c r="AE76" s="364"/>
      <c r="AF76" s="365"/>
      <c r="AG76" s="476"/>
      <c r="AH76" s="68" t="s">
        <v>15</v>
      </c>
      <c r="AI76" s="68" t="s">
        <v>52</v>
      </c>
      <c r="AJ76" s="4"/>
      <c r="AK76" s="7"/>
      <c r="AL76" s="7"/>
      <c r="AM76" s="7"/>
      <c r="AN76" s="6"/>
      <c r="AO76" s="6"/>
      <c r="AP76" s="6"/>
      <c r="AQ76" s="6"/>
      <c r="AR76" s="6"/>
      <c r="AS76" s="6"/>
      <c r="AT76" s="6"/>
    </row>
    <row r="77" spans="1:46" ht="7.5" customHeight="1">
      <c r="A77" s="9"/>
      <c r="B77" s="3"/>
      <c r="C77" s="65"/>
      <c r="D77" s="246"/>
      <c r="E77" s="247"/>
      <c r="F77" s="248"/>
      <c r="G77" s="363" t="s">
        <v>17</v>
      </c>
      <c r="H77" s="364"/>
      <c r="I77" s="364"/>
      <c r="J77" s="364"/>
      <c r="K77" s="365"/>
      <c r="L77" s="363" t="s">
        <v>17</v>
      </c>
      <c r="M77" s="364"/>
      <c r="N77" s="365"/>
      <c r="O77" s="363" t="s">
        <v>15</v>
      </c>
      <c r="P77" s="365"/>
      <c r="Q77" s="363" t="s">
        <v>28</v>
      </c>
      <c r="R77" s="364"/>
      <c r="S77" s="364"/>
      <c r="T77" s="365"/>
      <c r="U77" s="363" t="s">
        <v>38</v>
      </c>
      <c r="V77" s="364"/>
      <c r="W77" s="364"/>
      <c r="X77" s="364"/>
      <c r="Y77" s="365"/>
      <c r="Z77" s="388" t="s">
        <v>1711</v>
      </c>
      <c r="AA77" s="389"/>
      <c r="AB77" s="389"/>
      <c r="AC77" s="389"/>
      <c r="AD77" s="389"/>
      <c r="AE77" s="389"/>
      <c r="AF77" s="390"/>
      <c r="AG77" s="68"/>
      <c r="AH77" s="68" t="s">
        <v>16</v>
      </c>
      <c r="AI77" s="68" t="s">
        <v>16</v>
      </c>
      <c r="AJ77" s="4"/>
      <c r="AK77" s="7"/>
      <c r="AL77" s="7"/>
      <c r="AM77" s="7"/>
      <c r="AN77" s="6"/>
      <c r="AO77" s="6"/>
      <c r="AP77" s="6"/>
      <c r="AQ77" s="6"/>
      <c r="AR77" s="6"/>
      <c r="AS77" s="6"/>
      <c r="AT77" s="6"/>
    </row>
    <row r="78" spans="1:46" ht="7.5" customHeight="1">
      <c r="A78" s="9"/>
      <c r="B78" s="3"/>
      <c r="C78" s="65"/>
      <c r="D78" s="246"/>
      <c r="E78" s="247"/>
      <c r="F78" s="248"/>
      <c r="G78" s="357" t="s">
        <v>70</v>
      </c>
      <c r="H78" s="358"/>
      <c r="I78" s="358"/>
      <c r="J78" s="358"/>
      <c r="K78" s="359"/>
      <c r="L78" s="357" t="s">
        <v>70</v>
      </c>
      <c r="M78" s="358"/>
      <c r="N78" s="359"/>
      <c r="O78" s="363" t="s">
        <v>16</v>
      </c>
      <c r="P78" s="365"/>
      <c r="Q78" s="363" t="s">
        <v>29</v>
      </c>
      <c r="R78" s="364"/>
      <c r="S78" s="364"/>
      <c r="T78" s="365"/>
      <c r="U78" s="388" t="s">
        <v>1712</v>
      </c>
      <c r="V78" s="389"/>
      <c r="W78" s="389"/>
      <c r="X78" s="389"/>
      <c r="Y78" s="390"/>
      <c r="Z78" s="363"/>
      <c r="AA78" s="364"/>
      <c r="AB78" s="364"/>
      <c r="AC78" s="364"/>
      <c r="AD78" s="364"/>
      <c r="AE78" s="364"/>
      <c r="AF78" s="365"/>
      <c r="AG78" s="68"/>
      <c r="AH78" s="68" t="s">
        <v>46</v>
      </c>
      <c r="AI78" s="68" t="s">
        <v>17</v>
      </c>
      <c r="AJ78" s="5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7.5" customHeight="1">
      <c r="A79" s="9"/>
      <c r="B79" s="3"/>
      <c r="C79" s="65"/>
      <c r="D79" s="246"/>
      <c r="E79" s="247"/>
      <c r="F79" s="248"/>
      <c r="G79" s="360"/>
      <c r="H79" s="361"/>
      <c r="I79" s="361"/>
      <c r="J79" s="361"/>
      <c r="K79" s="362"/>
      <c r="L79" s="360"/>
      <c r="M79" s="361"/>
      <c r="N79" s="362"/>
      <c r="O79" s="363" t="s">
        <v>17</v>
      </c>
      <c r="P79" s="365"/>
      <c r="Q79" s="363" t="s">
        <v>30</v>
      </c>
      <c r="R79" s="364"/>
      <c r="S79" s="364"/>
      <c r="T79" s="365"/>
      <c r="U79" s="363"/>
      <c r="V79" s="364"/>
      <c r="W79" s="364"/>
      <c r="X79" s="364"/>
      <c r="Y79" s="365"/>
      <c r="Z79" s="363"/>
      <c r="AA79" s="364"/>
      <c r="AB79" s="364"/>
      <c r="AC79" s="364"/>
      <c r="AD79" s="364"/>
      <c r="AE79" s="364"/>
      <c r="AF79" s="365"/>
      <c r="AG79" s="68"/>
      <c r="AH79" s="68" t="s">
        <v>47</v>
      </c>
      <c r="AI79" s="68" t="s">
        <v>53</v>
      </c>
      <c r="AJ79" s="4"/>
      <c r="AK79" s="7"/>
      <c r="AL79" s="7"/>
      <c r="AM79" s="7"/>
      <c r="AN79" s="6"/>
      <c r="AO79" s="6"/>
      <c r="AP79" s="6"/>
      <c r="AQ79" s="6"/>
      <c r="AR79" s="6"/>
      <c r="AS79" s="6"/>
      <c r="AT79" s="6"/>
    </row>
    <row r="80" spans="1:46" ht="7.5" customHeight="1">
      <c r="A80" s="9"/>
      <c r="B80" s="3"/>
      <c r="C80" s="65"/>
      <c r="D80" s="246"/>
      <c r="E80" s="247"/>
      <c r="F80" s="248"/>
      <c r="G80" s="363"/>
      <c r="H80" s="364"/>
      <c r="I80" s="364"/>
      <c r="J80" s="364"/>
      <c r="K80" s="365"/>
      <c r="L80" s="363"/>
      <c r="M80" s="364"/>
      <c r="N80" s="365"/>
      <c r="O80" s="357" t="s">
        <v>70</v>
      </c>
      <c r="P80" s="359"/>
      <c r="Q80" s="363" t="s">
        <v>31</v>
      </c>
      <c r="R80" s="364"/>
      <c r="S80" s="364"/>
      <c r="T80" s="365"/>
      <c r="U80" s="363"/>
      <c r="V80" s="364"/>
      <c r="W80" s="364"/>
      <c r="X80" s="364"/>
      <c r="Y80" s="365"/>
      <c r="Z80" s="363"/>
      <c r="AA80" s="364"/>
      <c r="AB80" s="364"/>
      <c r="AC80" s="364"/>
      <c r="AD80" s="364"/>
      <c r="AE80" s="364"/>
      <c r="AF80" s="365"/>
      <c r="AG80" s="68"/>
      <c r="AH80" s="68" t="s">
        <v>48</v>
      </c>
      <c r="AI80" s="68" t="s">
        <v>54</v>
      </c>
      <c r="AJ80" s="5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7.5" customHeight="1">
      <c r="A81" s="9"/>
      <c r="B81" s="3"/>
      <c r="C81" s="65"/>
      <c r="D81" s="246"/>
      <c r="E81" s="247"/>
      <c r="F81" s="248"/>
      <c r="G81" s="363"/>
      <c r="H81" s="364"/>
      <c r="I81" s="364"/>
      <c r="J81" s="364"/>
      <c r="K81" s="365"/>
      <c r="L81" s="363"/>
      <c r="M81" s="364"/>
      <c r="N81" s="365"/>
      <c r="O81" s="360"/>
      <c r="P81" s="362"/>
      <c r="Q81" s="391" t="s">
        <v>32</v>
      </c>
      <c r="R81" s="389"/>
      <c r="S81" s="389"/>
      <c r="T81" s="390"/>
      <c r="U81" s="363"/>
      <c r="V81" s="364"/>
      <c r="W81" s="364"/>
      <c r="X81" s="364"/>
      <c r="Y81" s="365"/>
      <c r="Z81" s="363"/>
      <c r="AA81" s="364"/>
      <c r="AB81" s="364"/>
      <c r="AC81" s="364"/>
      <c r="AD81" s="364"/>
      <c r="AE81" s="364"/>
      <c r="AF81" s="365"/>
      <c r="AG81" s="68"/>
      <c r="AH81" s="474" t="s">
        <v>1601</v>
      </c>
      <c r="AI81" s="69" t="s">
        <v>55</v>
      </c>
      <c r="AJ81" s="4"/>
      <c r="AK81" s="7"/>
      <c r="AL81" s="7"/>
      <c r="AM81" s="7"/>
      <c r="AN81" s="6"/>
      <c r="AO81" s="6"/>
      <c r="AP81" s="6"/>
      <c r="AQ81" s="6"/>
      <c r="AR81" s="6"/>
      <c r="AS81" s="6"/>
      <c r="AT81" s="6"/>
    </row>
    <row r="82" spans="1:46" ht="7.5" customHeight="1">
      <c r="A82" s="9"/>
      <c r="B82" s="3"/>
      <c r="C82" s="65"/>
      <c r="D82" s="246"/>
      <c r="E82" s="247"/>
      <c r="F82" s="248"/>
      <c r="G82" s="363"/>
      <c r="H82" s="364"/>
      <c r="I82" s="364"/>
      <c r="J82" s="364"/>
      <c r="K82" s="365"/>
      <c r="L82" s="363"/>
      <c r="M82" s="364"/>
      <c r="N82" s="365"/>
      <c r="O82" s="363"/>
      <c r="P82" s="365"/>
      <c r="Q82" s="391" t="s">
        <v>33</v>
      </c>
      <c r="R82" s="389"/>
      <c r="S82" s="389"/>
      <c r="T82" s="390"/>
      <c r="U82" s="363"/>
      <c r="V82" s="364"/>
      <c r="W82" s="364"/>
      <c r="X82" s="364"/>
      <c r="Y82" s="365"/>
      <c r="Z82" s="363"/>
      <c r="AA82" s="364"/>
      <c r="AB82" s="364"/>
      <c r="AC82" s="364"/>
      <c r="AD82" s="364"/>
      <c r="AE82" s="364"/>
      <c r="AF82" s="365"/>
      <c r="AG82" s="68"/>
      <c r="AH82" s="475"/>
      <c r="AI82" s="69" t="s">
        <v>56</v>
      </c>
      <c r="AJ82" s="5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7.5" customHeight="1">
      <c r="A83" s="9"/>
      <c r="B83" s="3"/>
      <c r="C83" s="65"/>
      <c r="D83" s="246"/>
      <c r="E83" s="247"/>
      <c r="F83" s="248"/>
      <c r="G83" s="363"/>
      <c r="H83" s="364"/>
      <c r="I83" s="364"/>
      <c r="J83" s="364"/>
      <c r="K83" s="365"/>
      <c r="L83" s="363"/>
      <c r="M83" s="364"/>
      <c r="N83" s="365"/>
      <c r="O83" s="363"/>
      <c r="P83" s="365"/>
      <c r="Q83" s="363"/>
      <c r="R83" s="364"/>
      <c r="S83" s="364"/>
      <c r="T83" s="365"/>
      <c r="U83" s="363"/>
      <c r="V83" s="364"/>
      <c r="W83" s="364"/>
      <c r="X83" s="364"/>
      <c r="Y83" s="365"/>
      <c r="Z83" s="363"/>
      <c r="AA83" s="364"/>
      <c r="AB83" s="364"/>
      <c r="AC83" s="364"/>
      <c r="AD83" s="364"/>
      <c r="AE83" s="364"/>
      <c r="AF83" s="365"/>
      <c r="AG83" s="68"/>
      <c r="AH83" s="68"/>
      <c r="AI83" s="69" t="s">
        <v>57</v>
      </c>
      <c r="AJ83" s="4"/>
      <c r="AK83" s="7"/>
      <c r="AL83" s="7"/>
      <c r="AM83" s="7"/>
      <c r="AN83" s="6"/>
      <c r="AO83" s="6"/>
      <c r="AP83" s="6"/>
      <c r="AQ83" s="6"/>
      <c r="AR83" s="6"/>
      <c r="AS83" s="6"/>
      <c r="AT83" s="6"/>
    </row>
    <row r="84" spans="1:46" ht="7.5" customHeight="1">
      <c r="A84" s="9"/>
      <c r="B84" s="3"/>
      <c r="C84" s="65"/>
      <c r="D84" s="395"/>
      <c r="E84" s="396"/>
      <c r="F84" s="397"/>
      <c r="G84" s="382"/>
      <c r="H84" s="383"/>
      <c r="I84" s="383"/>
      <c r="J84" s="383"/>
      <c r="K84" s="384"/>
      <c r="L84" s="382"/>
      <c r="M84" s="383"/>
      <c r="N84" s="384"/>
      <c r="O84" s="382"/>
      <c r="P84" s="384"/>
      <c r="Q84" s="382"/>
      <c r="R84" s="383"/>
      <c r="S84" s="383"/>
      <c r="T84" s="384"/>
      <c r="U84" s="382"/>
      <c r="V84" s="383"/>
      <c r="W84" s="383"/>
      <c r="X84" s="383"/>
      <c r="Y84" s="384"/>
      <c r="Z84" s="382"/>
      <c r="AA84" s="383"/>
      <c r="AB84" s="383"/>
      <c r="AC84" s="383"/>
      <c r="AD84" s="383"/>
      <c r="AE84" s="383"/>
      <c r="AF84" s="384"/>
      <c r="AG84" s="70"/>
      <c r="AH84" s="70"/>
      <c r="AI84" s="71" t="s">
        <v>58</v>
      </c>
      <c r="AJ84" s="4"/>
      <c r="AK84" s="7"/>
      <c r="AL84" s="7"/>
      <c r="AM84" s="7"/>
      <c r="AN84" s="6"/>
      <c r="AO84" s="6"/>
      <c r="AP84" s="6"/>
      <c r="AQ84" s="6"/>
      <c r="AR84" s="6"/>
      <c r="AS84" s="6"/>
      <c r="AT84" s="6"/>
    </row>
    <row r="85" spans="1:46" ht="9" customHeight="1">
      <c r="A85" s="9"/>
      <c r="B85" s="3"/>
      <c r="C85" s="65"/>
      <c r="D85" s="379" t="s">
        <v>146</v>
      </c>
      <c r="E85" s="380"/>
      <c r="F85" s="381"/>
      <c r="G85" s="379" t="s">
        <v>59</v>
      </c>
      <c r="H85" s="380"/>
      <c r="I85" s="380"/>
      <c r="J85" s="380"/>
      <c r="K85" s="381"/>
      <c r="L85" s="379" t="s">
        <v>60</v>
      </c>
      <c r="M85" s="380"/>
      <c r="N85" s="381"/>
      <c r="O85" s="379" t="s">
        <v>61</v>
      </c>
      <c r="P85" s="381"/>
      <c r="Q85" s="379" t="s">
        <v>62</v>
      </c>
      <c r="R85" s="380"/>
      <c r="S85" s="380"/>
      <c r="T85" s="381"/>
      <c r="U85" s="379" t="s">
        <v>63</v>
      </c>
      <c r="V85" s="380"/>
      <c r="W85" s="380"/>
      <c r="X85" s="380"/>
      <c r="Y85" s="381"/>
      <c r="Z85" s="379" t="s">
        <v>64</v>
      </c>
      <c r="AA85" s="380"/>
      <c r="AB85" s="380"/>
      <c r="AC85" s="380"/>
      <c r="AD85" s="380"/>
      <c r="AE85" s="380"/>
      <c r="AF85" s="381"/>
      <c r="AG85" s="72" t="s">
        <v>65</v>
      </c>
      <c r="AH85" s="72" t="s">
        <v>66</v>
      </c>
      <c r="AI85" s="72" t="s">
        <v>67</v>
      </c>
      <c r="AJ85" s="4"/>
      <c r="AK85" s="7"/>
      <c r="AL85" s="7"/>
      <c r="AM85" s="7"/>
      <c r="AN85" s="6"/>
      <c r="AO85" s="6"/>
      <c r="AP85" s="6"/>
      <c r="AQ85" s="6"/>
      <c r="AR85" s="6"/>
      <c r="AS85" s="6"/>
      <c r="AT85" s="6"/>
    </row>
    <row r="86" spans="1:46" ht="9.75" customHeight="1">
      <c r="A86" s="9"/>
      <c r="B86" s="3"/>
      <c r="C86" s="65"/>
      <c r="D86" s="412" t="s">
        <v>1602</v>
      </c>
      <c r="E86" s="116"/>
      <c r="F86" s="117"/>
      <c r="G86" s="296" t="s">
        <v>1603</v>
      </c>
      <c r="H86" s="261"/>
      <c r="I86" s="261"/>
      <c r="J86" s="261"/>
      <c r="K86" s="316"/>
      <c r="L86" s="296" t="s">
        <v>1604</v>
      </c>
      <c r="M86" s="261"/>
      <c r="N86" s="316"/>
      <c r="O86" s="296" t="s">
        <v>1605</v>
      </c>
      <c r="P86" s="316"/>
      <c r="Q86" s="296" t="s">
        <v>1606</v>
      </c>
      <c r="R86" s="261"/>
      <c r="S86" s="261"/>
      <c r="T86" s="316"/>
      <c r="U86" s="296" t="s">
        <v>1607</v>
      </c>
      <c r="V86" s="261"/>
      <c r="W86" s="261"/>
      <c r="X86" s="261"/>
      <c r="Y86" s="316"/>
      <c r="Z86" s="296" t="s">
        <v>1608</v>
      </c>
      <c r="AA86" s="261"/>
      <c r="AB86" s="261"/>
      <c r="AC86" s="261"/>
      <c r="AD86" s="261"/>
      <c r="AE86" s="261"/>
      <c r="AF86" s="316"/>
      <c r="AG86" s="74" t="s">
        <v>1609</v>
      </c>
      <c r="AH86" s="74" t="s">
        <v>1610</v>
      </c>
      <c r="AI86" s="76" t="s">
        <v>1611</v>
      </c>
      <c r="AJ86" s="5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3.5" customHeight="1">
      <c r="A87" s="9"/>
      <c r="B87" s="3"/>
      <c r="C87" s="65"/>
      <c r="D87" s="279"/>
      <c r="E87" s="398"/>
      <c r="F87" s="399"/>
      <c r="G87" s="392"/>
      <c r="H87" s="393"/>
      <c r="I87" s="393"/>
      <c r="J87" s="393"/>
      <c r="K87" s="394"/>
      <c r="L87" s="392"/>
      <c r="M87" s="393"/>
      <c r="N87" s="394"/>
      <c r="O87" s="392"/>
      <c r="P87" s="394"/>
      <c r="Q87" s="21"/>
      <c r="R87" s="33" t="s">
        <v>741</v>
      </c>
      <c r="S87" s="281" t="s">
        <v>742</v>
      </c>
      <c r="T87" s="400"/>
      <c r="U87" s="401"/>
      <c r="V87" s="402"/>
      <c r="W87" s="402"/>
      <c r="X87" s="402"/>
      <c r="Y87" s="403"/>
      <c r="Z87" s="401"/>
      <c r="AA87" s="402"/>
      <c r="AB87" s="402"/>
      <c r="AC87" s="402"/>
      <c r="AD87" s="402"/>
      <c r="AE87" s="402"/>
      <c r="AF87" s="403"/>
      <c r="AG87" s="79"/>
      <c r="AH87" s="63"/>
      <c r="AI87" s="77">
        <f>AH87*AG87*$S$53</f>
        <v>0</v>
      </c>
      <c r="AJ87" s="4"/>
      <c r="AK87" s="7"/>
      <c r="AL87" s="7"/>
      <c r="AM87" s="7"/>
      <c r="AN87" s="6"/>
      <c r="AO87" s="6"/>
      <c r="AP87" s="6"/>
      <c r="AQ87" s="6"/>
      <c r="AR87" s="6"/>
      <c r="AS87" s="6"/>
      <c r="AT87" s="6"/>
    </row>
    <row r="88" spans="1:46" ht="9.75" customHeight="1">
      <c r="A88" s="9"/>
      <c r="B88" s="3"/>
      <c r="C88" s="65"/>
      <c r="D88" s="412" t="s">
        <v>1612</v>
      </c>
      <c r="E88" s="116"/>
      <c r="F88" s="117"/>
      <c r="G88" s="296" t="s">
        <v>1613</v>
      </c>
      <c r="H88" s="261"/>
      <c r="I88" s="261"/>
      <c r="J88" s="261"/>
      <c r="K88" s="316"/>
      <c r="L88" s="296" t="s">
        <v>1614</v>
      </c>
      <c r="M88" s="261"/>
      <c r="N88" s="316"/>
      <c r="O88" s="296" t="s">
        <v>1615</v>
      </c>
      <c r="P88" s="316"/>
      <c r="Q88" s="296" t="s">
        <v>1616</v>
      </c>
      <c r="R88" s="261"/>
      <c r="S88" s="261"/>
      <c r="T88" s="316"/>
      <c r="U88" s="296" t="s">
        <v>279</v>
      </c>
      <c r="V88" s="261"/>
      <c r="W88" s="261"/>
      <c r="X88" s="261"/>
      <c r="Y88" s="316"/>
      <c r="Z88" s="296" t="s">
        <v>280</v>
      </c>
      <c r="AA88" s="261"/>
      <c r="AB88" s="261"/>
      <c r="AC88" s="261"/>
      <c r="AD88" s="261"/>
      <c r="AE88" s="261"/>
      <c r="AF88" s="316"/>
      <c r="AG88" s="74" t="s">
        <v>281</v>
      </c>
      <c r="AH88" s="74" t="s">
        <v>282</v>
      </c>
      <c r="AI88" s="76" t="s">
        <v>283</v>
      </c>
      <c r="AJ88" s="5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3.5" customHeight="1">
      <c r="A89" s="9"/>
      <c r="B89" s="3"/>
      <c r="C89" s="65"/>
      <c r="D89" s="279"/>
      <c r="E89" s="398"/>
      <c r="F89" s="399"/>
      <c r="G89" s="392"/>
      <c r="H89" s="393"/>
      <c r="I89" s="393"/>
      <c r="J89" s="393"/>
      <c r="K89" s="394"/>
      <c r="L89" s="392"/>
      <c r="M89" s="393"/>
      <c r="N89" s="394"/>
      <c r="O89" s="392"/>
      <c r="P89" s="394"/>
      <c r="Q89" s="21"/>
      <c r="R89" s="33" t="s">
        <v>741</v>
      </c>
      <c r="S89" s="281" t="s">
        <v>742</v>
      </c>
      <c r="T89" s="400"/>
      <c r="U89" s="401"/>
      <c r="V89" s="402"/>
      <c r="W89" s="402"/>
      <c r="X89" s="402"/>
      <c r="Y89" s="403"/>
      <c r="Z89" s="401"/>
      <c r="AA89" s="402"/>
      <c r="AB89" s="402"/>
      <c r="AC89" s="402"/>
      <c r="AD89" s="402"/>
      <c r="AE89" s="402"/>
      <c r="AF89" s="403"/>
      <c r="AG89" s="79"/>
      <c r="AH89" s="63"/>
      <c r="AI89" s="77">
        <f>AH89*AG89*$S$53</f>
        <v>0</v>
      </c>
      <c r="AJ89" s="4"/>
      <c r="AK89" s="7"/>
      <c r="AL89" s="7"/>
      <c r="AM89" s="7"/>
      <c r="AN89" s="6"/>
      <c r="AO89" s="6"/>
      <c r="AP89" s="6"/>
      <c r="AQ89" s="6"/>
      <c r="AR89" s="6"/>
      <c r="AS89" s="6"/>
      <c r="AT89" s="6"/>
    </row>
    <row r="90" spans="1:46" ht="9.75" customHeight="1">
      <c r="A90" s="9"/>
      <c r="B90" s="3"/>
      <c r="C90" s="65"/>
      <c r="D90" s="412" t="s">
        <v>284</v>
      </c>
      <c r="E90" s="116"/>
      <c r="F90" s="117"/>
      <c r="G90" s="296" t="s">
        <v>285</v>
      </c>
      <c r="H90" s="261"/>
      <c r="I90" s="261"/>
      <c r="J90" s="261"/>
      <c r="K90" s="316"/>
      <c r="L90" s="296" t="s">
        <v>286</v>
      </c>
      <c r="M90" s="261"/>
      <c r="N90" s="316"/>
      <c r="O90" s="296" t="s">
        <v>287</v>
      </c>
      <c r="P90" s="316"/>
      <c r="Q90" s="296" t="s">
        <v>288</v>
      </c>
      <c r="R90" s="261"/>
      <c r="S90" s="261"/>
      <c r="T90" s="316"/>
      <c r="U90" s="296" t="s">
        <v>289</v>
      </c>
      <c r="V90" s="261"/>
      <c r="W90" s="261"/>
      <c r="X90" s="261"/>
      <c r="Y90" s="316"/>
      <c r="Z90" s="296" t="s">
        <v>1617</v>
      </c>
      <c r="AA90" s="261"/>
      <c r="AB90" s="261"/>
      <c r="AC90" s="261"/>
      <c r="AD90" s="261"/>
      <c r="AE90" s="261"/>
      <c r="AF90" s="316"/>
      <c r="AG90" s="74" t="s">
        <v>1618</v>
      </c>
      <c r="AH90" s="74" t="s">
        <v>1619</v>
      </c>
      <c r="AI90" s="76" t="s">
        <v>1620</v>
      </c>
      <c r="AJ90" s="5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3.5" customHeight="1">
      <c r="A91" s="9"/>
      <c r="B91" s="3"/>
      <c r="C91" s="65"/>
      <c r="D91" s="279"/>
      <c r="E91" s="398"/>
      <c r="F91" s="399"/>
      <c r="G91" s="392"/>
      <c r="H91" s="393"/>
      <c r="I91" s="393"/>
      <c r="J91" s="393"/>
      <c r="K91" s="394"/>
      <c r="L91" s="392"/>
      <c r="M91" s="393"/>
      <c r="N91" s="394"/>
      <c r="O91" s="392"/>
      <c r="P91" s="394"/>
      <c r="Q91" s="21"/>
      <c r="R91" s="33" t="s">
        <v>741</v>
      </c>
      <c r="S91" s="281" t="s">
        <v>742</v>
      </c>
      <c r="T91" s="400"/>
      <c r="U91" s="401"/>
      <c r="V91" s="402"/>
      <c r="W91" s="402"/>
      <c r="X91" s="402"/>
      <c r="Y91" s="403"/>
      <c r="Z91" s="401"/>
      <c r="AA91" s="402"/>
      <c r="AB91" s="402"/>
      <c r="AC91" s="402"/>
      <c r="AD91" s="402"/>
      <c r="AE91" s="402"/>
      <c r="AF91" s="403"/>
      <c r="AG91" s="79"/>
      <c r="AH91" s="63"/>
      <c r="AI91" s="77">
        <f>AH91*AG91*$S$53</f>
        <v>0</v>
      </c>
      <c r="AJ91" s="4"/>
      <c r="AK91" s="7"/>
      <c r="AL91" s="7"/>
      <c r="AM91" s="7"/>
      <c r="AN91" s="6"/>
      <c r="AO91" s="6"/>
      <c r="AP91" s="6"/>
      <c r="AQ91" s="6"/>
      <c r="AR91" s="6"/>
      <c r="AS91" s="6"/>
      <c r="AT91" s="6"/>
    </row>
    <row r="92" spans="1:46" ht="9.75" customHeight="1">
      <c r="A92" s="9"/>
      <c r="B92" s="3"/>
      <c r="C92" s="65"/>
      <c r="D92" s="412" t="s">
        <v>1621</v>
      </c>
      <c r="E92" s="116"/>
      <c r="F92" s="117"/>
      <c r="G92" s="296" t="s">
        <v>1622</v>
      </c>
      <c r="H92" s="261"/>
      <c r="I92" s="261"/>
      <c r="J92" s="261"/>
      <c r="K92" s="316"/>
      <c r="L92" s="296" t="s">
        <v>1623</v>
      </c>
      <c r="M92" s="261"/>
      <c r="N92" s="316"/>
      <c r="O92" s="296" t="s">
        <v>1624</v>
      </c>
      <c r="P92" s="316"/>
      <c r="Q92" s="296" t="s">
        <v>1625</v>
      </c>
      <c r="R92" s="261"/>
      <c r="S92" s="261"/>
      <c r="T92" s="316"/>
      <c r="U92" s="296" t="s">
        <v>1626</v>
      </c>
      <c r="V92" s="261"/>
      <c r="W92" s="261"/>
      <c r="X92" s="261"/>
      <c r="Y92" s="316"/>
      <c r="Z92" s="296" t="s">
        <v>1627</v>
      </c>
      <c r="AA92" s="261"/>
      <c r="AB92" s="261"/>
      <c r="AC92" s="261"/>
      <c r="AD92" s="261"/>
      <c r="AE92" s="261"/>
      <c r="AF92" s="316"/>
      <c r="AG92" s="74" t="s">
        <v>1628</v>
      </c>
      <c r="AH92" s="74" t="s">
        <v>1629</v>
      </c>
      <c r="AI92" s="76" t="s">
        <v>1630</v>
      </c>
      <c r="AJ92" s="4"/>
      <c r="AK92" s="7"/>
      <c r="AL92" s="7"/>
      <c r="AM92" s="7"/>
      <c r="AN92" s="6"/>
      <c r="AO92" s="6"/>
      <c r="AP92" s="6"/>
      <c r="AQ92" s="6"/>
      <c r="AR92" s="6"/>
      <c r="AS92" s="6"/>
      <c r="AT92" s="6"/>
    </row>
    <row r="93" spans="1:46" ht="13.5" customHeight="1">
      <c r="A93" s="9"/>
      <c r="B93" s="3"/>
      <c r="C93" s="65"/>
      <c r="D93" s="279"/>
      <c r="E93" s="398"/>
      <c r="F93" s="399"/>
      <c r="G93" s="392"/>
      <c r="H93" s="393"/>
      <c r="I93" s="393"/>
      <c r="J93" s="393"/>
      <c r="K93" s="394"/>
      <c r="L93" s="392"/>
      <c r="M93" s="393"/>
      <c r="N93" s="394"/>
      <c r="O93" s="392"/>
      <c r="P93" s="394"/>
      <c r="Q93" s="21"/>
      <c r="R93" s="33" t="s">
        <v>741</v>
      </c>
      <c r="S93" s="281" t="s">
        <v>742</v>
      </c>
      <c r="T93" s="400"/>
      <c r="U93" s="401"/>
      <c r="V93" s="402"/>
      <c r="W93" s="402"/>
      <c r="X93" s="402"/>
      <c r="Y93" s="403"/>
      <c r="Z93" s="401"/>
      <c r="AA93" s="402"/>
      <c r="AB93" s="402"/>
      <c r="AC93" s="402"/>
      <c r="AD93" s="402"/>
      <c r="AE93" s="402"/>
      <c r="AF93" s="403"/>
      <c r="AG93" s="79"/>
      <c r="AH93" s="63"/>
      <c r="AI93" s="77">
        <f>AH93*AG93*$S$53</f>
        <v>0</v>
      </c>
      <c r="AJ93" s="5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9.75" customHeight="1">
      <c r="A94" s="9"/>
      <c r="B94" s="3"/>
      <c r="C94" s="65"/>
      <c r="D94" s="412" t="s">
        <v>1631</v>
      </c>
      <c r="E94" s="116"/>
      <c r="F94" s="117"/>
      <c r="G94" s="296" t="s">
        <v>1632</v>
      </c>
      <c r="H94" s="261"/>
      <c r="I94" s="261"/>
      <c r="J94" s="261"/>
      <c r="K94" s="316"/>
      <c r="L94" s="296" t="s">
        <v>1633</v>
      </c>
      <c r="M94" s="261"/>
      <c r="N94" s="316"/>
      <c r="O94" s="296" t="s">
        <v>1634</v>
      </c>
      <c r="P94" s="316"/>
      <c r="Q94" s="296" t="s">
        <v>1635</v>
      </c>
      <c r="R94" s="261"/>
      <c r="S94" s="261"/>
      <c r="T94" s="316"/>
      <c r="U94" s="296" t="s">
        <v>1636</v>
      </c>
      <c r="V94" s="261"/>
      <c r="W94" s="261"/>
      <c r="X94" s="261"/>
      <c r="Y94" s="316"/>
      <c r="Z94" s="296" t="s">
        <v>1637</v>
      </c>
      <c r="AA94" s="261"/>
      <c r="AB94" s="261"/>
      <c r="AC94" s="261"/>
      <c r="AD94" s="261"/>
      <c r="AE94" s="261"/>
      <c r="AF94" s="316"/>
      <c r="AG94" s="74" t="s">
        <v>1638</v>
      </c>
      <c r="AH94" s="74" t="s">
        <v>1639</v>
      </c>
      <c r="AI94" s="76" t="s">
        <v>1640</v>
      </c>
      <c r="AJ94" s="4"/>
      <c r="AK94" s="7"/>
      <c r="AL94" s="7"/>
      <c r="AM94" s="7"/>
      <c r="AN94" s="7"/>
      <c r="AO94" s="7"/>
      <c r="AP94" s="7"/>
      <c r="AQ94" s="7"/>
      <c r="AR94" s="7"/>
      <c r="AS94" s="6"/>
      <c r="AT94" s="6"/>
    </row>
    <row r="95" spans="1:46" ht="13.5" customHeight="1">
      <c r="A95" s="9"/>
      <c r="B95" s="3"/>
      <c r="C95" s="65"/>
      <c r="D95" s="279"/>
      <c r="E95" s="398"/>
      <c r="F95" s="399"/>
      <c r="G95" s="392"/>
      <c r="H95" s="393"/>
      <c r="I95" s="393"/>
      <c r="J95" s="393"/>
      <c r="K95" s="394"/>
      <c r="L95" s="392"/>
      <c r="M95" s="393"/>
      <c r="N95" s="394"/>
      <c r="O95" s="392"/>
      <c r="P95" s="394"/>
      <c r="Q95" s="21"/>
      <c r="R95" s="33" t="s">
        <v>741</v>
      </c>
      <c r="S95" s="281" t="s">
        <v>742</v>
      </c>
      <c r="T95" s="400"/>
      <c r="U95" s="401"/>
      <c r="V95" s="402"/>
      <c r="W95" s="402"/>
      <c r="X95" s="402"/>
      <c r="Y95" s="403"/>
      <c r="Z95" s="401"/>
      <c r="AA95" s="402"/>
      <c r="AB95" s="402"/>
      <c r="AC95" s="402"/>
      <c r="AD95" s="402"/>
      <c r="AE95" s="402"/>
      <c r="AF95" s="403"/>
      <c r="AG95" s="79"/>
      <c r="AH95" s="63"/>
      <c r="AI95" s="77">
        <f>AH95*AG95*$S$53</f>
        <v>0</v>
      </c>
      <c r="AJ95" s="5"/>
      <c r="AK95" s="6"/>
      <c r="AL95" s="6"/>
      <c r="AM95" s="6"/>
      <c r="AN95" s="7"/>
      <c r="AO95" s="7"/>
      <c r="AP95" s="7"/>
      <c r="AQ95" s="7"/>
      <c r="AR95" s="7"/>
      <c r="AS95" s="6"/>
      <c r="AT95" s="6"/>
    </row>
    <row r="96" spans="1:46" ht="9.75" customHeight="1">
      <c r="A96" s="9"/>
      <c r="B96" s="3"/>
      <c r="C96" s="65"/>
      <c r="D96" s="412" t="s">
        <v>1641</v>
      </c>
      <c r="E96" s="116"/>
      <c r="F96" s="117"/>
      <c r="G96" s="296" t="s">
        <v>1642</v>
      </c>
      <c r="H96" s="261"/>
      <c r="I96" s="261"/>
      <c r="J96" s="261"/>
      <c r="K96" s="316"/>
      <c r="L96" s="296" t="s">
        <v>1643</v>
      </c>
      <c r="M96" s="261"/>
      <c r="N96" s="316"/>
      <c r="O96" s="296" t="s">
        <v>1644</v>
      </c>
      <c r="P96" s="316"/>
      <c r="Q96" s="296" t="s">
        <v>1645</v>
      </c>
      <c r="R96" s="261"/>
      <c r="S96" s="261"/>
      <c r="T96" s="316"/>
      <c r="U96" s="296" t="s">
        <v>1646</v>
      </c>
      <c r="V96" s="261"/>
      <c r="W96" s="261"/>
      <c r="X96" s="261"/>
      <c r="Y96" s="316"/>
      <c r="Z96" s="296" t="s">
        <v>1647</v>
      </c>
      <c r="AA96" s="261"/>
      <c r="AB96" s="261"/>
      <c r="AC96" s="261"/>
      <c r="AD96" s="261"/>
      <c r="AE96" s="261"/>
      <c r="AF96" s="316"/>
      <c r="AG96" s="74" t="s">
        <v>1648</v>
      </c>
      <c r="AH96" s="74" t="s">
        <v>1649</v>
      </c>
      <c r="AI96" s="76" t="s">
        <v>1650</v>
      </c>
      <c r="AJ96" s="4"/>
      <c r="AK96" s="7"/>
      <c r="AL96" s="7"/>
      <c r="AM96" s="7"/>
      <c r="AN96" s="6"/>
      <c r="AO96" s="6"/>
      <c r="AP96" s="6"/>
      <c r="AQ96" s="6"/>
      <c r="AR96" s="6"/>
      <c r="AS96" s="6"/>
      <c r="AT96" s="6"/>
    </row>
    <row r="97" spans="1:46" ht="13.5" customHeight="1">
      <c r="A97" s="9"/>
      <c r="B97" s="3"/>
      <c r="C97" s="65"/>
      <c r="D97" s="279"/>
      <c r="E97" s="398"/>
      <c r="F97" s="399"/>
      <c r="G97" s="392"/>
      <c r="H97" s="393"/>
      <c r="I97" s="393"/>
      <c r="J97" s="393"/>
      <c r="K97" s="394"/>
      <c r="L97" s="392"/>
      <c r="M97" s="393"/>
      <c r="N97" s="394"/>
      <c r="O97" s="392"/>
      <c r="P97" s="394"/>
      <c r="Q97" s="21"/>
      <c r="R97" s="33" t="s">
        <v>741</v>
      </c>
      <c r="S97" s="281" t="s">
        <v>742</v>
      </c>
      <c r="T97" s="400"/>
      <c r="U97" s="401"/>
      <c r="V97" s="402"/>
      <c r="W97" s="402"/>
      <c r="X97" s="402"/>
      <c r="Y97" s="403"/>
      <c r="Z97" s="401"/>
      <c r="AA97" s="402"/>
      <c r="AB97" s="402"/>
      <c r="AC97" s="402"/>
      <c r="AD97" s="402"/>
      <c r="AE97" s="402"/>
      <c r="AF97" s="403"/>
      <c r="AG97" s="79"/>
      <c r="AH97" s="63"/>
      <c r="AI97" s="77">
        <f>AH97*AG97*$S$53</f>
        <v>0</v>
      </c>
      <c r="AJ97" s="5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9.75" customHeight="1">
      <c r="A98" s="9"/>
      <c r="B98" s="3"/>
      <c r="C98" s="65"/>
      <c r="D98" s="412" t="s">
        <v>1651</v>
      </c>
      <c r="E98" s="116"/>
      <c r="F98" s="117"/>
      <c r="G98" s="296" t="s">
        <v>1652</v>
      </c>
      <c r="H98" s="261"/>
      <c r="I98" s="261"/>
      <c r="J98" s="261"/>
      <c r="K98" s="316"/>
      <c r="L98" s="296" t="s">
        <v>1653</v>
      </c>
      <c r="M98" s="261"/>
      <c r="N98" s="316"/>
      <c r="O98" s="296" t="s">
        <v>1654</v>
      </c>
      <c r="P98" s="316"/>
      <c r="Q98" s="296" t="s">
        <v>1655</v>
      </c>
      <c r="R98" s="261"/>
      <c r="S98" s="261"/>
      <c r="T98" s="316"/>
      <c r="U98" s="296" t="s">
        <v>1656</v>
      </c>
      <c r="V98" s="261"/>
      <c r="W98" s="261"/>
      <c r="X98" s="261"/>
      <c r="Y98" s="316"/>
      <c r="Z98" s="296" t="s">
        <v>1657</v>
      </c>
      <c r="AA98" s="261"/>
      <c r="AB98" s="261"/>
      <c r="AC98" s="261"/>
      <c r="AD98" s="261"/>
      <c r="AE98" s="261"/>
      <c r="AF98" s="316"/>
      <c r="AG98" s="74" t="s">
        <v>1658</v>
      </c>
      <c r="AH98" s="74" t="s">
        <v>1659</v>
      </c>
      <c r="AI98" s="76" t="s">
        <v>1660</v>
      </c>
      <c r="AJ98" s="4"/>
      <c r="AK98" s="7"/>
      <c r="AL98" s="7"/>
      <c r="AM98" s="7"/>
      <c r="AN98" s="6"/>
      <c r="AO98" s="6"/>
      <c r="AP98" s="6"/>
      <c r="AQ98" s="6"/>
      <c r="AR98" s="6"/>
      <c r="AS98" s="6"/>
      <c r="AT98" s="6"/>
    </row>
    <row r="99" spans="1:46" ht="13.5" customHeight="1">
      <c r="A99" s="9"/>
      <c r="B99" s="3"/>
      <c r="C99" s="65"/>
      <c r="D99" s="279"/>
      <c r="E99" s="398"/>
      <c r="F99" s="399"/>
      <c r="G99" s="392"/>
      <c r="H99" s="393"/>
      <c r="I99" s="393"/>
      <c r="J99" s="393"/>
      <c r="K99" s="394"/>
      <c r="L99" s="392"/>
      <c r="M99" s="393"/>
      <c r="N99" s="394"/>
      <c r="O99" s="392"/>
      <c r="P99" s="394"/>
      <c r="Q99" s="21"/>
      <c r="R99" s="33" t="s">
        <v>741</v>
      </c>
      <c r="S99" s="281" t="s">
        <v>742</v>
      </c>
      <c r="T99" s="400"/>
      <c r="U99" s="401"/>
      <c r="V99" s="402"/>
      <c r="W99" s="402"/>
      <c r="X99" s="402"/>
      <c r="Y99" s="403"/>
      <c r="Z99" s="401"/>
      <c r="AA99" s="402"/>
      <c r="AB99" s="402"/>
      <c r="AC99" s="402"/>
      <c r="AD99" s="402"/>
      <c r="AE99" s="402"/>
      <c r="AF99" s="403"/>
      <c r="AG99" s="79"/>
      <c r="AH99" s="63"/>
      <c r="AI99" s="77">
        <f>AH99*AG99*$S$53</f>
        <v>0</v>
      </c>
      <c r="AJ99" s="4"/>
      <c r="AK99" s="7"/>
      <c r="AL99" s="7"/>
      <c r="AM99" s="7"/>
      <c r="AN99" s="6"/>
      <c r="AO99" s="6"/>
      <c r="AP99" s="6"/>
      <c r="AQ99" s="6"/>
      <c r="AR99" s="6"/>
      <c r="AS99" s="6"/>
      <c r="AT99" s="6"/>
    </row>
    <row r="100" spans="1:46" ht="9.75" customHeight="1">
      <c r="A100" s="9"/>
      <c r="B100" s="3"/>
      <c r="C100" s="65"/>
      <c r="D100" s="412" t="s">
        <v>1661</v>
      </c>
      <c r="E100" s="116"/>
      <c r="F100" s="117"/>
      <c r="G100" s="296" t="s">
        <v>1662</v>
      </c>
      <c r="H100" s="261"/>
      <c r="I100" s="261"/>
      <c r="J100" s="261"/>
      <c r="K100" s="316"/>
      <c r="L100" s="296" t="s">
        <v>1663</v>
      </c>
      <c r="M100" s="261"/>
      <c r="N100" s="316"/>
      <c r="O100" s="296" t="s">
        <v>1664</v>
      </c>
      <c r="P100" s="316"/>
      <c r="Q100" s="296" t="s">
        <v>1665</v>
      </c>
      <c r="R100" s="261"/>
      <c r="S100" s="261"/>
      <c r="T100" s="316"/>
      <c r="U100" s="296" t="s">
        <v>1666</v>
      </c>
      <c r="V100" s="261"/>
      <c r="W100" s="261"/>
      <c r="X100" s="261"/>
      <c r="Y100" s="316"/>
      <c r="Z100" s="296" t="s">
        <v>1667</v>
      </c>
      <c r="AA100" s="261"/>
      <c r="AB100" s="261"/>
      <c r="AC100" s="261"/>
      <c r="AD100" s="261"/>
      <c r="AE100" s="261"/>
      <c r="AF100" s="316"/>
      <c r="AG100" s="74" t="s">
        <v>1668</v>
      </c>
      <c r="AH100" s="74" t="s">
        <v>1669</v>
      </c>
      <c r="AI100" s="76" t="s">
        <v>1670</v>
      </c>
      <c r="AJ100" s="4"/>
      <c r="AK100" s="7"/>
      <c r="AL100" s="7"/>
      <c r="AM100" s="7"/>
      <c r="AN100" s="6"/>
      <c r="AO100" s="6"/>
      <c r="AP100" s="6"/>
      <c r="AQ100" s="6"/>
      <c r="AR100" s="6"/>
      <c r="AS100" s="6"/>
      <c r="AT100" s="6"/>
    </row>
    <row r="101" spans="1:46" ht="13.5" customHeight="1">
      <c r="A101" s="9"/>
      <c r="B101" s="3"/>
      <c r="C101" s="65"/>
      <c r="D101" s="279"/>
      <c r="E101" s="398"/>
      <c r="F101" s="399"/>
      <c r="G101" s="392"/>
      <c r="H101" s="393"/>
      <c r="I101" s="393"/>
      <c r="J101" s="393"/>
      <c r="K101" s="394"/>
      <c r="L101" s="392"/>
      <c r="M101" s="393"/>
      <c r="N101" s="394"/>
      <c r="O101" s="392"/>
      <c r="P101" s="394"/>
      <c r="Q101" s="21"/>
      <c r="R101" s="33" t="s">
        <v>741</v>
      </c>
      <c r="S101" s="281" t="s">
        <v>742</v>
      </c>
      <c r="T101" s="400"/>
      <c r="U101" s="401"/>
      <c r="V101" s="402"/>
      <c r="W101" s="402"/>
      <c r="X101" s="402"/>
      <c r="Y101" s="403"/>
      <c r="Z101" s="401"/>
      <c r="AA101" s="402"/>
      <c r="AB101" s="402"/>
      <c r="AC101" s="402"/>
      <c r="AD101" s="402"/>
      <c r="AE101" s="402"/>
      <c r="AF101" s="403"/>
      <c r="AG101" s="79"/>
      <c r="AH101" s="63"/>
      <c r="AI101" s="77">
        <f>AH101*AG101*$S$53</f>
        <v>0</v>
      </c>
      <c r="AJ101" s="4"/>
      <c r="AK101" s="7"/>
      <c r="AL101" s="7"/>
      <c r="AM101" s="7"/>
      <c r="AN101" s="6"/>
      <c r="AO101" s="6"/>
      <c r="AP101" s="6"/>
      <c r="AQ101" s="6"/>
      <c r="AR101" s="6"/>
      <c r="AS101" s="6"/>
      <c r="AT101" s="6"/>
    </row>
    <row r="102" spans="1:46" ht="9.75" customHeight="1">
      <c r="A102" s="9"/>
      <c r="B102" s="3"/>
      <c r="C102" s="65"/>
      <c r="D102" s="412" t="s">
        <v>1671</v>
      </c>
      <c r="E102" s="116"/>
      <c r="F102" s="117"/>
      <c r="G102" s="296" t="s">
        <v>1672</v>
      </c>
      <c r="H102" s="261"/>
      <c r="I102" s="261"/>
      <c r="J102" s="261"/>
      <c r="K102" s="316"/>
      <c r="L102" s="296" t="s">
        <v>1673</v>
      </c>
      <c r="M102" s="261"/>
      <c r="N102" s="316"/>
      <c r="O102" s="296" t="s">
        <v>1674</v>
      </c>
      <c r="P102" s="316"/>
      <c r="Q102" s="296" t="s">
        <v>1675</v>
      </c>
      <c r="R102" s="261"/>
      <c r="S102" s="261"/>
      <c r="T102" s="316"/>
      <c r="U102" s="296" t="s">
        <v>1676</v>
      </c>
      <c r="V102" s="261"/>
      <c r="W102" s="261"/>
      <c r="X102" s="261"/>
      <c r="Y102" s="316"/>
      <c r="Z102" s="296" t="s">
        <v>1677</v>
      </c>
      <c r="AA102" s="261"/>
      <c r="AB102" s="261"/>
      <c r="AC102" s="261"/>
      <c r="AD102" s="261"/>
      <c r="AE102" s="261"/>
      <c r="AF102" s="316"/>
      <c r="AG102" s="74" t="s">
        <v>1678</v>
      </c>
      <c r="AH102" s="74" t="s">
        <v>1679</v>
      </c>
      <c r="AI102" s="76" t="s">
        <v>1680</v>
      </c>
      <c r="AJ102" s="4"/>
      <c r="AK102" s="7"/>
      <c r="AL102" s="7"/>
      <c r="AM102" s="7"/>
      <c r="AN102" s="6"/>
      <c r="AO102" s="6"/>
      <c r="AP102" s="6"/>
      <c r="AQ102" s="6"/>
      <c r="AR102" s="6"/>
      <c r="AS102" s="6"/>
      <c r="AT102" s="6"/>
    </row>
    <row r="103" spans="1:46" ht="13.5" customHeight="1">
      <c r="A103" s="9"/>
      <c r="B103" s="3"/>
      <c r="C103" s="65"/>
      <c r="D103" s="279"/>
      <c r="E103" s="398"/>
      <c r="F103" s="399"/>
      <c r="G103" s="392"/>
      <c r="H103" s="393"/>
      <c r="I103" s="393"/>
      <c r="J103" s="393"/>
      <c r="K103" s="394"/>
      <c r="L103" s="392"/>
      <c r="M103" s="393"/>
      <c r="N103" s="394"/>
      <c r="O103" s="392"/>
      <c r="P103" s="394"/>
      <c r="Q103" s="21"/>
      <c r="R103" s="33" t="s">
        <v>741</v>
      </c>
      <c r="S103" s="281" t="s">
        <v>742</v>
      </c>
      <c r="T103" s="400"/>
      <c r="U103" s="401"/>
      <c r="V103" s="402"/>
      <c r="W103" s="402"/>
      <c r="X103" s="402"/>
      <c r="Y103" s="403"/>
      <c r="Z103" s="401"/>
      <c r="AA103" s="402"/>
      <c r="AB103" s="402"/>
      <c r="AC103" s="402"/>
      <c r="AD103" s="402"/>
      <c r="AE103" s="402"/>
      <c r="AF103" s="403"/>
      <c r="AG103" s="79"/>
      <c r="AH103" s="63"/>
      <c r="AI103" s="77">
        <f>AH103*AG103*$S$53</f>
        <v>0</v>
      </c>
      <c r="AJ103" s="5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9.75" customHeight="1">
      <c r="A104" s="9"/>
      <c r="B104" s="3"/>
      <c r="C104" s="65"/>
      <c r="D104" s="412" t="s">
        <v>1681</v>
      </c>
      <c r="E104" s="116"/>
      <c r="F104" s="117"/>
      <c r="G104" s="296" t="s">
        <v>1682</v>
      </c>
      <c r="H104" s="261"/>
      <c r="I104" s="261"/>
      <c r="J104" s="261"/>
      <c r="K104" s="316"/>
      <c r="L104" s="296" t="s">
        <v>1683</v>
      </c>
      <c r="M104" s="261"/>
      <c r="N104" s="316"/>
      <c r="O104" s="296" t="s">
        <v>1684</v>
      </c>
      <c r="P104" s="316"/>
      <c r="Q104" s="296" t="s">
        <v>1685</v>
      </c>
      <c r="R104" s="261"/>
      <c r="S104" s="261"/>
      <c r="T104" s="316"/>
      <c r="U104" s="296" t="s">
        <v>1686</v>
      </c>
      <c r="V104" s="261"/>
      <c r="W104" s="261"/>
      <c r="X104" s="261"/>
      <c r="Y104" s="316"/>
      <c r="Z104" s="296" t="s">
        <v>1687</v>
      </c>
      <c r="AA104" s="261"/>
      <c r="AB104" s="261"/>
      <c r="AC104" s="261"/>
      <c r="AD104" s="261"/>
      <c r="AE104" s="261"/>
      <c r="AF104" s="316"/>
      <c r="AG104" s="74" t="s">
        <v>1688</v>
      </c>
      <c r="AH104" s="74" t="s">
        <v>1689</v>
      </c>
      <c r="AI104" s="76" t="s">
        <v>1690</v>
      </c>
      <c r="AJ104" s="5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3.5" customHeight="1">
      <c r="A105" s="9"/>
      <c r="B105" s="3"/>
      <c r="C105" s="65"/>
      <c r="D105" s="279"/>
      <c r="E105" s="398"/>
      <c r="F105" s="399"/>
      <c r="G105" s="392"/>
      <c r="H105" s="393"/>
      <c r="I105" s="393"/>
      <c r="J105" s="393"/>
      <c r="K105" s="394"/>
      <c r="L105" s="392"/>
      <c r="M105" s="393"/>
      <c r="N105" s="394"/>
      <c r="O105" s="392"/>
      <c r="P105" s="394"/>
      <c r="Q105" s="21"/>
      <c r="R105" s="33" t="s">
        <v>741</v>
      </c>
      <c r="S105" s="281" t="s">
        <v>742</v>
      </c>
      <c r="T105" s="400"/>
      <c r="U105" s="401"/>
      <c r="V105" s="402"/>
      <c r="W105" s="402"/>
      <c r="X105" s="402"/>
      <c r="Y105" s="403"/>
      <c r="Z105" s="401"/>
      <c r="AA105" s="402"/>
      <c r="AB105" s="402"/>
      <c r="AC105" s="402"/>
      <c r="AD105" s="402"/>
      <c r="AE105" s="402"/>
      <c r="AF105" s="403"/>
      <c r="AG105" s="79"/>
      <c r="AH105" s="63"/>
      <c r="AI105" s="77">
        <f>AH105*AG105*$S$53</f>
        <v>0</v>
      </c>
      <c r="AJ105" s="5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9.75" customHeight="1">
      <c r="A106" s="9"/>
      <c r="B106" s="3"/>
      <c r="C106" s="65"/>
      <c r="D106" s="412" t="s">
        <v>1691</v>
      </c>
      <c r="E106" s="116"/>
      <c r="F106" s="117"/>
      <c r="G106" s="296" t="s">
        <v>1692</v>
      </c>
      <c r="H106" s="261"/>
      <c r="I106" s="261"/>
      <c r="J106" s="261"/>
      <c r="K106" s="316"/>
      <c r="L106" s="296" t="s">
        <v>1693</v>
      </c>
      <c r="M106" s="261"/>
      <c r="N106" s="316"/>
      <c r="O106" s="296" t="s">
        <v>1694</v>
      </c>
      <c r="P106" s="316"/>
      <c r="Q106" s="296" t="s">
        <v>1695</v>
      </c>
      <c r="R106" s="261"/>
      <c r="S106" s="261"/>
      <c r="T106" s="316"/>
      <c r="U106" s="296" t="s">
        <v>1696</v>
      </c>
      <c r="V106" s="261"/>
      <c r="W106" s="261"/>
      <c r="X106" s="261"/>
      <c r="Y106" s="316"/>
      <c r="Z106" s="296" t="s">
        <v>1697</v>
      </c>
      <c r="AA106" s="261"/>
      <c r="AB106" s="261"/>
      <c r="AC106" s="261"/>
      <c r="AD106" s="261"/>
      <c r="AE106" s="261"/>
      <c r="AF106" s="316"/>
      <c r="AG106" s="74" t="s">
        <v>1698</v>
      </c>
      <c r="AH106" s="74" t="s">
        <v>1699</v>
      </c>
      <c r="AI106" s="76" t="s">
        <v>1700</v>
      </c>
      <c r="AJ106" s="5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3.5" customHeight="1">
      <c r="A107" s="9"/>
      <c r="B107" s="3"/>
      <c r="C107" s="65"/>
      <c r="D107" s="279"/>
      <c r="E107" s="398"/>
      <c r="F107" s="399"/>
      <c r="G107" s="392"/>
      <c r="H107" s="393"/>
      <c r="I107" s="393"/>
      <c r="J107" s="393"/>
      <c r="K107" s="394"/>
      <c r="L107" s="392"/>
      <c r="M107" s="393"/>
      <c r="N107" s="394"/>
      <c r="O107" s="392"/>
      <c r="P107" s="394"/>
      <c r="Q107" s="21"/>
      <c r="R107" s="33" t="s">
        <v>741</v>
      </c>
      <c r="S107" s="281" t="s">
        <v>742</v>
      </c>
      <c r="T107" s="400"/>
      <c r="U107" s="401"/>
      <c r="V107" s="402"/>
      <c r="W107" s="402"/>
      <c r="X107" s="402"/>
      <c r="Y107" s="403"/>
      <c r="Z107" s="401"/>
      <c r="AA107" s="402"/>
      <c r="AB107" s="402"/>
      <c r="AC107" s="402"/>
      <c r="AD107" s="402"/>
      <c r="AE107" s="402"/>
      <c r="AF107" s="403"/>
      <c r="AG107" s="79"/>
      <c r="AH107" s="63"/>
      <c r="AI107" s="77">
        <f>AH107*AG107*$S$53</f>
        <v>0</v>
      </c>
      <c r="AJ107" s="5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9.75" customHeight="1">
      <c r="A108" s="9"/>
      <c r="B108" s="3"/>
      <c r="C108" s="65"/>
      <c r="D108" s="277" t="s">
        <v>1701</v>
      </c>
      <c r="E108" s="146"/>
      <c r="F108" s="147"/>
      <c r="G108" s="180" t="s">
        <v>1702</v>
      </c>
      <c r="H108" s="145"/>
      <c r="I108" s="145"/>
      <c r="J108" s="145"/>
      <c r="K108" s="148"/>
      <c r="L108" s="180" t="s">
        <v>1703</v>
      </c>
      <c r="M108" s="145"/>
      <c r="N108" s="148"/>
      <c r="O108" s="180" t="s">
        <v>1704</v>
      </c>
      <c r="P108" s="148"/>
      <c r="Q108" s="180" t="s">
        <v>1705</v>
      </c>
      <c r="R108" s="145"/>
      <c r="S108" s="145"/>
      <c r="T108" s="148"/>
      <c r="U108" s="180" t="s">
        <v>1706</v>
      </c>
      <c r="V108" s="145"/>
      <c r="W108" s="145"/>
      <c r="X108" s="145"/>
      <c r="Y108" s="148"/>
      <c r="Z108" s="180" t="s">
        <v>1707</v>
      </c>
      <c r="AA108" s="145"/>
      <c r="AB108" s="145"/>
      <c r="AC108" s="145"/>
      <c r="AD108" s="145"/>
      <c r="AE108" s="145"/>
      <c r="AF108" s="148"/>
      <c r="AG108" s="75" t="s">
        <v>1708</v>
      </c>
      <c r="AH108" s="75" t="s">
        <v>1709</v>
      </c>
      <c r="AI108" s="78" t="s">
        <v>1710</v>
      </c>
      <c r="AJ108" s="5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3.5" customHeight="1">
      <c r="A109" s="9"/>
      <c r="B109" s="3"/>
      <c r="C109" s="66"/>
      <c r="D109" s="279"/>
      <c r="E109" s="398"/>
      <c r="F109" s="399"/>
      <c r="G109" s="392"/>
      <c r="H109" s="393"/>
      <c r="I109" s="393"/>
      <c r="J109" s="393"/>
      <c r="K109" s="394"/>
      <c r="L109" s="392"/>
      <c r="M109" s="393"/>
      <c r="N109" s="394"/>
      <c r="O109" s="392"/>
      <c r="P109" s="394"/>
      <c r="Q109" s="21"/>
      <c r="R109" s="33" t="s">
        <v>741</v>
      </c>
      <c r="S109" s="281" t="s">
        <v>742</v>
      </c>
      <c r="T109" s="400"/>
      <c r="U109" s="401"/>
      <c r="V109" s="402"/>
      <c r="W109" s="402"/>
      <c r="X109" s="402"/>
      <c r="Y109" s="403"/>
      <c r="Z109" s="401"/>
      <c r="AA109" s="402"/>
      <c r="AB109" s="402"/>
      <c r="AC109" s="402"/>
      <c r="AD109" s="402"/>
      <c r="AE109" s="402"/>
      <c r="AF109" s="403"/>
      <c r="AG109" s="79"/>
      <c r="AH109" s="63"/>
      <c r="AI109" s="77">
        <f>AH109*AG109*$S$53</f>
        <v>0</v>
      </c>
      <c r="AJ109" s="5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44.25" customHeight="1">
      <c r="A110" s="9"/>
      <c r="B110" s="3"/>
      <c r="C110" s="3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9.5" customHeight="1">
      <c r="A111" s="9"/>
      <c r="B111" s="3"/>
      <c r="C111" s="224" t="s">
        <v>72</v>
      </c>
      <c r="D111" s="225"/>
      <c r="E111" s="225"/>
      <c r="F111" s="225"/>
      <c r="G111" s="226"/>
      <c r="H111" s="227" t="s">
        <v>278</v>
      </c>
      <c r="I111" s="228"/>
      <c r="J111" s="229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" customHeight="1">
      <c r="A112" s="9"/>
      <c r="B112" s="3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5"/>
      <c r="AE112" s="5"/>
      <c r="AF112" s="5"/>
      <c r="AG112" s="5"/>
      <c r="AH112" s="5"/>
      <c r="AI112" s="5"/>
      <c r="AJ112" s="5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" customHeight="1">
      <c r="A113" s="9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  <c r="AA113" s="378"/>
      <c r="AB113" s="378"/>
      <c r="AC113" s="378"/>
      <c r="AD113" s="378"/>
      <c r="AE113" s="378"/>
      <c r="AF113" s="378"/>
      <c r="AG113" s="378"/>
      <c r="AH113" s="378"/>
      <c r="AI113" s="378"/>
      <c r="AJ113" s="378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1:46" ht="12" customHeight="1">
      <c r="A114" s="9"/>
      <c r="B114" s="3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5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1:46" ht="9" customHeight="1">
      <c r="A115" s="9"/>
      <c r="B115" s="3"/>
      <c r="C115" s="119" t="s">
        <v>837</v>
      </c>
      <c r="D115" s="119"/>
      <c r="E115" s="119"/>
      <c r="F115" s="119"/>
      <c r="G115" s="119"/>
      <c r="H115" s="123" t="s">
        <v>734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5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1:46" ht="9" customHeight="1" thickBot="1">
      <c r="A116" s="9"/>
      <c r="B116" s="3"/>
      <c r="C116" s="121"/>
      <c r="D116" s="121"/>
      <c r="E116" s="121"/>
      <c r="F116" s="121"/>
      <c r="G116" s="121"/>
      <c r="H116" s="128" t="s">
        <v>1772</v>
      </c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5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1:46" ht="2.25" customHeight="1">
      <c r="A117" s="9"/>
      <c r="B117" s="3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5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1:46" ht="9.75" customHeight="1">
      <c r="A118" s="9"/>
      <c r="B118" s="3"/>
      <c r="C118" s="64"/>
      <c r="D118" s="202" t="s">
        <v>1760</v>
      </c>
      <c r="E118" s="340"/>
      <c r="F118" s="340"/>
      <c r="G118" s="340"/>
      <c r="H118" s="340"/>
      <c r="I118" s="340"/>
      <c r="J118" s="340"/>
      <c r="K118" s="340"/>
      <c r="L118" s="340"/>
      <c r="M118" s="340"/>
      <c r="N118" s="340"/>
      <c r="O118" s="340"/>
      <c r="P118" s="340"/>
      <c r="Q118" s="340"/>
      <c r="R118" s="340"/>
      <c r="S118" s="341"/>
      <c r="T118" s="377" t="s">
        <v>1773</v>
      </c>
      <c r="U118" s="163"/>
      <c r="V118" s="163"/>
      <c r="W118" s="163"/>
      <c r="X118" s="163"/>
      <c r="Y118" s="163"/>
      <c r="Z118" s="163"/>
      <c r="AA118" s="163"/>
      <c r="AB118" s="163"/>
      <c r="AC118" s="164"/>
      <c r="AD118" s="5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1:46" ht="9" customHeight="1">
      <c r="A119" s="9"/>
      <c r="B119" s="3"/>
      <c r="C119" s="65"/>
      <c r="D119" s="246" t="s">
        <v>1761</v>
      </c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8"/>
      <c r="T119" s="240">
        <f>AI87+AI89+AI91+AI93+AI95+AI97+AI99+AI101+AI103+AI105+AI107+AI109</f>
        <v>0</v>
      </c>
      <c r="U119" s="241"/>
      <c r="V119" s="241"/>
      <c r="W119" s="241"/>
      <c r="X119" s="241"/>
      <c r="Y119" s="241"/>
      <c r="Z119" s="241"/>
      <c r="AA119" s="241"/>
      <c r="AB119" s="241"/>
      <c r="AC119" s="242"/>
      <c r="AD119" s="5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1:46" ht="9" customHeight="1">
      <c r="A120" s="9"/>
      <c r="B120" s="3"/>
      <c r="C120" s="65"/>
      <c r="D120" s="246" t="s">
        <v>1762</v>
      </c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8"/>
      <c r="T120" s="240"/>
      <c r="U120" s="241"/>
      <c r="V120" s="241"/>
      <c r="W120" s="241"/>
      <c r="X120" s="241"/>
      <c r="Y120" s="241"/>
      <c r="Z120" s="241"/>
      <c r="AA120" s="241"/>
      <c r="AB120" s="241"/>
      <c r="AC120" s="242"/>
      <c r="AD120" s="5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1:46" ht="9" customHeight="1">
      <c r="A121" s="9"/>
      <c r="B121" s="3"/>
      <c r="C121" s="65"/>
      <c r="D121" s="246" t="s">
        <v>1763</v>
      </c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8"/>
      <c r="T121" s="240"/>
      <c r="U121" s="241"/>
      <c r="V121" s="241"/>
      <c r="W121" s="241"/>
      <c r="X121" s="241"/>
      <c r="Y121" s="241"/>
      <c r="Z121" s="241"/>
      <c r="AA121" s="241"/>
      <c r="AB121" s="241"/>
      <c r="AC121" s="242"/>
      <c r="AD121" s="5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1:46" ht="9" customHeight="1">
      <c r="A122" s="9"/>
      <c r="B122" s="3"/>
      <c r="C122" s="65"/>
      <c r="D122" s="337" t="s">
        <v>1764</v>
      </c>
      <c r="E122" s="338"/>
      <c r="F122" s="338"/>
      <c r="G122" s="338"/>
      <c r="H122" s="338"/>
      <c r="I122" s="338"/>
      <c r="J122" s="338"/>
      <c r="K122" s="338"/>
      <c r="L122" s="338"/>
      <c r="M122" s="338"/>
      <c r="N122" s="338"/>
      <c r="O122" s="338"/>
      <c r="P122" s="338"/>
      <c r="Q122" s="338"/>
      <c r="R122" s="338"/>
      <c r="S122" s="339"/>
      <c r="T122" s="240"/>
      <c r="U122" s="241"/>
      <c r="V122" s="241"/>
      <c r="W122" s="241"/>
      <c r="X122" s="241"/>
      <c r="Y122" s="241"/>
      <c r="Z122" s="241"/>
      <c r="AA122" s="241"/>
      <c r="AB122" s="241"/>
      <c r="AC122" s="242"/>
      <c r="AD122" s="5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1:46" ht="9" customHeight="1">
      <c r="A123" s="9"/>
      <c r="B123" s="3"/>
      <c r="C123" s="65"/>
      <c r="D123" s="216" t="s">
        <v>1765</v>
      </c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8"/>
      <c r="T123" s="262"/>
      <c r="U123" s="263"/>
      <c r="V123" s="263"/>
      <c r="W123" s="263"/>
      <c r="X123" s="263"/>
      <c r="Y123" s="263"/>
      <c r="Z123" s="263"/>
      <c r="AA123" s="263"/>
      <c r="AB123" s="263"/>
      <c r="AC123" s="264"/>
      <c r="AD123" s="5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1:46" ht="9" customHeight="1">
      <c r="A124" s="9"/>
      <c r="B124" s="3"/>
      <c r="C124" s="65"/>
      <c r="D124" s="202" t="s">
        <v>1766</v>
      </c>
      <c r="E124" s="340"/>
      <c r="F124" s="340"/>
      <c r="G124" s="340"/>
      <c r="H124" s="340"/>
      <c r="I124" s="340"/>
      <c r="J124" s="340"/>
      <c r="K124" s="340"/>
      <c r="L124" s="340"/>
      <c r="M124" s="340"/>
      <c r="N124" s="340"/>
      <c r="O124" s="340"/>
      <c r="P124" s="340"/>
      <c r="Q124" s="340"/>
      <c r="R124" s="340"/>
      <c r="S124" s="341"/>
      <c r="T124" s="149" t="s">
        <v>1774</v>
      </c>
      <c r="U124" s="261"/>
      <c r="V124" s="261"/>
      <c r="W124" s="261"/>
      <c r="X124" s="261"/>
      <c r="Y124" s="261"/>
      <c r="Z124" s="261"/>
      <c r="AA124" s="261"/>
      <c r="AB124" s="261"/>
      <c r="AC124" s="316"/>
      <c r="AD124" s="5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1:46" ht="9" customHeight="1">
      <c r="A125" s="9"/>
      <c r="B125" s="3"/>
      <c r="C125" s="65"/>
      <c r="D125" s="246" t="s">
        <v>1767</v>
      </c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8"/>
      <c r="T125" s="369"/>
      <c r="U125" s="370"/>
      <c r="V125" s="370"/>
      <c r="W125" s="370"/>
      <c r="X125" s="370"/>
      <c r="Y125" s="370"/>
      <c r="Z125" s="370"/>
      <c r="AA125" s="370"/>
      <c r="AB125" s="370"/>
      <c r="AC125" s="371"/>
      <c r="AD125" s="5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1:46" ht="9" customHeight="1">
      <c r="A126" s="9"/>
      <c r="B126" s="3"/>
      <c r="C126" s="65"/>
      <c r="D126" s="246" t="s">
        <v>1768</v>
      </c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8"/>
      <c r="T126" s="369"/>
      <c r="U126" s="370"/>
      <c r="V126" s="370"/>
      <c r="W126" s="370"/>
      <c r="X126" s="370"/>
      <c r="Y126" s="370"/>
      <c r="Z126" s="370"/>
      <c r="AA126" s="370"/>
      <c r="AB126" s="370"/>
      <c r="AC126" s="371"/>
      <c r="AD126" s="5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1:46" ht="15" customHeight="1">
      <c r="A127" s="9"/>
      <c r="B127" s="3"/>
      <c r="C127" s="65"/>
      <c r="D127" s="337" t="s">
        <v>1769</v>
      </c>
      <c r="E127" s="338"/>
      <c r="F127" s="338"/>
      <c r="G127" s="338"/>
      <c r="H127" s="338"/>
      <c r="I127" s="338"/>
      <c r="J127" s="338"/>
      <c r="K127" s="338"/>
      <c r="L127" s="338"/>
      <c r="M127" s="338"/>
      <c r="N127" s="338"/>
      <c r="O127" s="338"/>
      <c r="P127" s="338"/>
      <c r="Q127" s="338"/>
      <c r="R127" s="338"/>
      <c r="S127" s="339"/>
      <c r="T127" s="369"/>
      <c r="U127" s="370"/>
      <c r="V127" s="370"/>
      <c r="W127" s="370"/>
      <c r="X127" s="370"/>
      <c r="Y127" s="370"/>
      <c r="Z127" s="370"/>
      <c r="AA127" s="370"/>
      <c r="AB127" s="370"/>
      <c r="AC127" s="371"/>
      <c r="AD127" s="5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1:46" ht="10.5" customHeight="1">
      <c r="A128" s="9"/>
      <c r="B128" s="3"/>
      <c r="C128" s="66"/>
      <c r="D128" s="216" t="s">
        <v>1770</v>
      </c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8"/>
      <c r="T128" s="372"/>
      <c r="U128" s="373"/>
      <c r="V128" s="373"/>
      <c r="W128" s="373"/>
      <c r="X128" s="373"/>
      <c r="Y128" s="373"/>
      <c r="Z128" s="373"/>
      <c r="AA128" s="373"/>
      <c r="AB128" s="373"/>
      <c r="AC128" s="374"/>
      <c r="AD128" s="5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1:46" ht="14.25" customHeight="1">
      <c r="A129" s="9"/>
      <c r="B129" s="3"/>
      <c r="C129" s="375" t="s">
        <v>822</v>
      </c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  <c r="AD129" s="5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46" ht="14.25" customHeight="1">
      <c r="A130" s="9"/>
      <c r="B130" s="3"/>
      <c r="C130" s="367" t="s">
        <v>76</v>
      </c>
      <c r="D130" s="367"/>
      <c r="E130" s="368" t="s">
        <v>1775</v>
      </c>
      <c r="F130" s="368"/>
      <c r="G130" s="368"/>
      <c r="H130" s="368"/>
      <c r="I130" s="368"/>
      <c r="J130" s="368"/>
      <c r="K130" s="368"/>
      <c r="L130" s="368"/>
      <c r="M130" s="368"/>
      <c r="N130" s="368"/>
      <c r="O130" s="368"/>
      <c r="P130" s="368"/>
      <c r="Q130" s="368"/>
      <c r="R130" s="368"/>
      <c r="S130" s="368"/>
      <c r="T130" s="368"/>
      <c r="U130" s="368"/>
      <c r="V130" s="368"/>
      <c r="W130" s="368"/>
      <c r="X130" s="368"/>
      <c r="Y130" s="368"/>
      <c r="Z130" s="368"/>
      <c r="AA130" s="368"/>
      <c r="AB130" s="368"/>
      <c r="AC130" s="5"/>
      <c r="AD130" s="5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1:46" ht="9" customHeight="1">
      <c r="A131" s="9"/>
      <c r="B131" s="3"/>
      <c r="C131" s="367"/>
      <c r="D131" s="367"/>
      <c r="E131" s="299" t="s">
        <v>1741</v>
      </c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299"/>
      <c r="Z131" s="299"/>
      <c r="AA131" s="299"/>
      <c r="AB131" s="299"/>
      <c r="AC131" s="5"/>
      <c r="AD131" s="5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1:46" ht="15" customHeight="1">
      <c r="A132" s="9"/>
      <c r="B132" s="3"/>
      <c r="C132" s="367" t="s">
        <v>77</v>
      </c>
      <c r="D132" s="367"/>
      <c r="E132" s="368" t="s">
        <v>1776</v>
      </c>
      <c r="F132" s="368"/>
      <c r="G132" s="368"/>
      <c r="H132" s="368"/>
      <c r="I132" s="368"/>
      <c r="J132" s="368"/>
      <c r="K132" s="368"/>
      <c r="L132" s="368"/>
      <c r="M132" s="368"/>
      <c r="N132" s="368"/>
      <c r="O132" s="368"/>
      <c r="P132" s="368"/>
      <c r="Q132" s="368"/>
      <c r="R132" s="368"/>
      <c r="S132" s="368"/>
      <c r="T132" s="368"/>
      <c r="U132" s="368"/>
      <c r="V132" s="368"/>
      <c r="W132" s="368"/>
      <c r="X132" s="368"/>
      <c r="Y132" s="368"/>
      <c r="Z132" s="368"/>
      <c r="AA132" s="368"/>
      <c r="AB132" s="368"/>
      <c r="AC132" s="5"/>
      <c r="AD132" s="5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1:46" ht="10.5" customHeight="1">
      <c r="A133" s="9"/>
      <c r="B133" s="3"/>
      <c r="C133" s="367"/>
      <c r="D133" s="367"/>
      <c r="E133" s="368" t="s">
        <v>1745</v>
      </c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  <c r="U133" s="368"/>
      <c r="V133" s="368"/>
      <c r="W133" s="368"/>
      <c r="X133" s="368"/>
      <c r="Y133" s="368"/>
      <c r="Z133" s="368"/>
      <c r="AA133" s="368"/>
      <c r="AB133" s="368"/>
      <c r="AC133" s="5"/>
      <c r="AD133" s="5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1:46" ht="9.75" customHeight="1">
      <c r="A134" s="9"/>
      <c r="B134" s="3"/>
      <c r="C134" s="367"/>
      <c r="D134" s="367"/>
      <c r="E134" s="299" t="s">
        <v>1746</v>
      </c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299"/>
      <c r="AC134" s="5"/>
      <c r="AD134" s="5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6" ht="13.5" customHeight="1">
      <c r="A135" s="9"/>
      <c r="B135" s="3"/>
      <c r="C135" s="367" t="s">
        <v>78</v>
      </c>
      <c r="D135" s="367"/>
      <c r="E135" s="368" t="s">
        <v>1777</v>
      </c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68"/>
      <c r="W135" s="368"/>
      <c r="X135" s="368"/>
      <c r="Y135" s="368"/>
      <c r="Z135" s="368"/>
      <c r="AA135" s="368"/>
      <c r="AB135" s="368"/>
      <c r="AC135" s="5"/>
      <c r="AD135" s="5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1:46" ht="10.5" customHeight="1">
      <c r="A136" s="9"/>
      <c r="B136" s="3"/>
      <c r="C136" s="367"/>
      <c r="D136" s="367"/>
      <c r="E136" s="368" t="s">
        <v>1747</v>
      </c>
      <c r="F136" s="368"/>
      <c r="G136" s="368"/>
      <c r="H136" s="368"/>
      <c r="I136" s="368"/>
      <c r="J136" s="368"/>
      <c r="K136" s="368"/>
      <c r="L136" s="368"/>
      <c r="M136" s="368"/>
      <c r="N136" s="368"/>
      <c r="O136" s="368"/>
      <c r="P136" s="368"/>
      <c r="Q136" s="368"/>
      <c r="R136" s="368"/>
      <c r="S136" s="368"/>
      <c r="T136" s="368"/>
      <c r="U136" s="368"/>
      <c r="V136" s="368"/>
      <c r="W136" s="368"/>
      <c r="X136" s="368"/>
      <c r="Y136" s="368"/>
      <c r="Z136" s="368"/>
      <c r="AA136" s="368"/>
      <c r="AB136" s="368"/>
      <c r="AC136" s="4"/>
      <c r="AD136" s="4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6"/>
      <c r="AT136" s="6"/>
    </row>
    <row r="137" spans="1:46" ht="9" customHeight="1">
      <c r="A137" s="9"/>
      <c r="B137" s="3"/>
      <c r="C137" s="367"/>
      <c r="D137" s="367"/>
      <c r="E137" s="299" t="s">
        <v>1748</v>
      </c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299"/>
      <c r="AC137" s="4"/>
      <c r="AD137" s="4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6"/>
      <c r="AT137" s="6"/>
    </row>
    <row r="138" spans="1:46" ht="14.25" customHeight="1">
      <c r="A138" s="9"/>
      <c r="B138" s="3"/>
      <c r="C138" s="367" t="s">
        <v>79</v>
      </c>
      <c r="D138" s="367"/>
      <c r="E138" s="368" t="s">
        <v>1778</v>
      </c>
      <c r="F138" s="368"/>
      <c r="G138" s="368"/>
      <c r="H138" s="368"/>
      <c r="I138" s="368"/>
      <c r="J138" s="368"/>
      <c r="K138" s="368"/>
      <c r="L138" s="368"/>
      <c r="M138" s="368"/>
      <c r="N138" s="368"/>
      <c r="O138" s="368"/>
      <c r="P138" s="368"/>
      <c r="Q138" s="368"/>
      <c r="R138" s="368"/>
      <c r="S138" s="368"/>
      <c r="T138" s="368"/>
      <c r="U138" s="368"/>
      <c r="V138" s="368"/>
      <c r="W138" s="368"/>
      <c r="X138" s="368"/>
      <c r="Y138" s="368"/>
      <c r="Z138" s="368"/>
      <c r="AA138" s="368"/>
      <c r="AB138" s="368"/>
      <c r="AC138" s="5"/>
      <c r="AD138" s="5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1:46" ht="9.75" customHeight="1">
      <c r="A139" s="9"/>
      <c r="B139" s="3"/>
      <c r="C139" s="367"/>
      <c r="D139" s="367"/>
      <c r="E139" s="299" t="s">
        <v>1749</v>
      </c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299"/>
      <c r="AB139" s="299"/>
      <c r="AC139" s="4"/>
      <c r="AD139" s="4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6"/>
      <c r="AT139" s="6"/>
    </row>
    <row r="140" spans="1:46" ht="14.25" customHeight="1">
      <c r="A140" s="9"/>
      <c r="B140" s="3"/>
      <c r="C140" s="367" t="s">
        <v>80</v>
      </c>
      <c r="D140" s="367"/>
      <c r="E140" s="368" t="s">
        <v>1779</v>
      </c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8"/>
      <c r="S140" s="368"/>
      <c r="T140" s="368"/>
      <c r="U140" s="368"/>
      <c r="V140" s="368"/>
      <c r="W140" s="368"/>
      <c r="X140" s="368"/>
      <c r="Y140" s="368"/>
      <c r="Z140" s="368"/>
      <c r="AA140" s="368"/>
      <c r="AB140" s="368"/>
      <c r="AC140" s="4"/>
      <c r="AD140" s="4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6"/>
      <c r="AT140" s="6"/>
    </row>
    <row r="141" spans="1:46" ht="9.75" customHeight="1">
      <c r="A141" s="9"/>
      <c r="B141" s="3"/>
      <c r="C141" s="367"/>
      <c r="D141" s="367"/>
      <c r="E141" s="368" t="s">
        <v>1750</v>
      </c>
      <c r="F141" s="368"/>
      <c r="G141" s="368"/>
      <c r="H141" s="368"/>
      <c r="I141" s="368"/>
      <c r="J141" s="368"/>
      <c r="K141" s="368"/>
      <c r="L141" s="368"/>
      <c r="M141" s="368"/>
      <c r="N141" s="368"/>
      <c r="O141" s="368"/>
      <c r="P141" s="368"/>
      <c r="Q141" s="368"/>
      <c r="R141" s="368"/>
      <c r="S141" s="368"/>
      <c r="T141" s="368"/>
      <c r="U141" s="368"/>
      <c r="V141" s="368"/>
      <c r="W141" s="368"/>
      <c r="X141" s="368"/>
      <c r="Y141" s="368"/>
      <c r="Z141" s="368"/>
      <c r="AA141" s="368"/>
      <c r="AB141" s="368"/>
      <c r="AC141" s="5"/>
      <c r="AD141" s="5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1:46" ht="9" customHeight="1">
      <c r="A142" s="9"/>
      <c r="B142" s="3"/>
      <c r="C142" s="367"/>
      <c r="D142" s="367"/>
      <c r="E142" s="368" t="s">
        <v>1751</v>
      </c>
      <c r="F142" s="368"/>
      <c r="G142" s="368"/>
      <c r="H142" s="368"/>
      <c r="I142" s="368"/>
      <c r="J142" s="368"/>
      <c r="K142" s="368"/>
      <c r="L142" s="368"/>
      <c r="M142" s="368"/>
      <c r="N142" s="368"/>
      <c r="O142" s="368"/>
      <c r="P142" s="368"/>
      <c r="Q142" s="368"/>
      <c r="R142" s="368"/>
      <c r="S142" s="368"/>
      <c r="T142" s="368"/>
      <c r="U142" s="368"/>
      <c r="V142" s="368"/>
      <c r="W142" s="368"/>
      <c r="X142" s="368"/>
      <c r="Y142" s="368"/>
      <c r="Z142" s="368"/>
      <c r="AA142" s="368"/>
      <c r="AB142" s="368"/>
      <c r="AC142" s="4"/>
      <c r="AD142" s="4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6"/>
      <c r="AT142" s="6"/>
    </row>
    <row r="143" spans="1:46" ht="9.75" customHeight="1">
      <c r="A143" s="9"/>
      <c r="B143" s="3"/>
      <c r="C143" s="367"/>
      <c r="D143" s="367"/>
      <c r="E143" s="368" t="s">
        <v>1752</v>
      </c>
      <c r="F143" s="368"/>
      <c r="G143" s="368"/>
      <c r="H143" s="368"/>
      <c r="I143" s="368"/>
      <c r="J143" s="368"/>
      <c r="K143" s="368"/>
      <c r="L143" s="368"/>
      <c r="M143" s="368"/>
      <c r="N143" s="368"/>
      <c r="O143" s="368"/>
      <c r="P143" s="368"/>
      <c r="Q143" s="368"/>
      <c r="R143" s="368"/>
      <c r="S143" s="368"/>
      <c r="T143" s="368"/>
      <c r="U143" s="368"/>
      <c r="V143" s="368"/>
      <c r="W143" s="368"/>
      <c r="X143" s="368"/>
      <c r="Y143" s="368"/>
      <c r="Z143" s="368"/>
      <c r="AA143" s="368"/>
      <c r="AB143" s="368"/>
      <c r="AC143" s="5"/>
      <c r="AD143" s="5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1:46" ht="9.75" customHeight="1">
      <c r="A144" s="9"/>
      <c r="B144" s="3"/>
      <c r="C144" s="367"/>
      <c r="D144" s="367"/>
      <c r="E144" s="368" t="s">
        <v>1753</v>
      </c>
      <c r="F144" s="368"/>
      <c r="G144" s="368"/>
      <c r="H144" s="368"/>
      <c r="I144" s="368"/>
      <c r="J144" s="368"/>
      <c r="K144" s="368"/>
      <c r="L144" s="368"/>
      <c r="M144" s="368"/>
      <c r="N144" s="368"/>
      <c r="O144" s="368"/>
      <c r="P144" s="368"/>
      <c r="Q144" s="368"/>
      <c r="R144" s="368"/>
      <c r="S144" s="368"/>
      <c r="T144" s="368"/>
      <c r="U144" s="368"/>
      <c r="V144" s="368"/>
      <c r="W144" s="368"/>
      <c r="X144" s="368"/>
      <c r="Y144" s="368"/>
      <c r="Z144" s="368"/>
      <c r="AA144" s="368"/>
      <c r="AB144" s="368"/>
      <c r="AC144" s="5"/>
      <c r="AD144" s="5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1:46" ht="9.75" customHeight="1">
      <c r="A145" s="9"/>
      <c r="B145" s="3"/>
      <c r="C145" s="367"/>
      <c r="D145" s="367"/>
      <c r="E145" s="368" t="s">
        <v>1754</v>
      </c>
      <c r="F145" s="368"/>
      <c r="G145" s="368"/>
      <c r="H145" s="368"/>
      <c r="I145" s="368"/>
      <c r="J145" s="368"/>
      <c r="K145" s="368"/>
      <c r="L145" s="368"/>
      <c r="M145" s="368"/>
      <c r="N145" s="368"/>
      <c r="O145" s="368"/>
      <c r="P145" s="368"/>
      <c r="Q145" s="368"/>
      <c r="R145" s="368"/>
      <c r="S145" s="368"/>
      <c r="T145" s="368"/>
      <c r="U145" s="368"/>
      <c r="V145" s="368"/>
      <c r="W145" s="368"/>
      <c r="X145" s="368"/>
      <c r="Y145" s="368"/>
      <c r="Z145" s="368"/>
      <c r="AA145" s="368"/>
      <c r="AB145" s="368"/>
      <c r="AC145" s="5"/>
      <c r="AD145" s="5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1:46" ht="9" customHeight="1">
      <c r="A146" s="9"/>
      <c r="B146" s="3"/>
      <c r="C146" s="367"/>
      <c r="D146" s="367"/>
      <c r="E146" s="368" t="s">
        <v>1755</v>
      </c>
      <c r="F146" s="368"/>
      <c r="G146" s="368"/>
      <c r="H146" s="368"/>
      <c r="I146" s="368"/>
      <c r="J146" s="368"/>
      <c r="K146" s="368"/>
      <c r="L146" s="368"/>
      <c r="M146" s="368"/>
      <c r="N146" s="368"/>
      <c r="O146" s="368"/>
      <c r="P146" s="368"/>
      <c r="Q146" s="368"/>
      <c r="R146" s="368"/>
      <c r="S146" s="368"/>
      <c r="T146" s="368"/>
      <c r="U146" s="368"/>
      <c r="V146" s="368"/>
      <c r="W146" s="368"/>
      <c r="X146" s="368"/>
      <c r="Y146" s="368"/>
      <c r="Z146" s="368"/>
      <c r="AA146" s="368"/>
      <c r="AB146" s="368"/>
      <c r="AC146" s="5"/>
      <c r="AD146" s="5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1:46" ht="9" customHeight="1">
      <c r="A147" s="9"/>
      <c r="B147" s="3"/>
      <c r="C147" s="367"/>
      <c r="D147" s="367"/>
      <c r="E147" s="368" t="s">
        <v>1756</v>
      </c>
      <c r="F147" s="368"/>
      <c r="G147" s="368"/>
      <c r="H147" s="368"/>
      <c r="I147" s="368"/>
      <c r="J147" s="368"/>
      <c r="K147" s="368"/>
      <c r="L147" s="368"/>
      <c r="M147" s="368"/>
      <c r="N147" s="368"/>
      <c r="O147" s="368"/>
      <c r="P147" s="368"/>
      <c r="Q147" s="368"/>
      <c r="R147" s="368"/>
      <c r="S147" s="368"/>
      <c r="T147" s="368"/>
      <c r="U147" s="368"/>
      <c r="V147" s="368"/>
      <c r="W147" s="368"/>
      <c r="X147" s="368"/>
      <c r="Y147" s="368"/>
      <c r="Z147" s="368"/>
      <c r="AA147" s="368"/>
      <c r="AB147" s="368"/>
      <c r="AC147" s="5"/>
      <c r="AD147" s="5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1:46" ht="9.75" customHeight="1">
      <c r="A148" s="9"/>
      <c r="B148" s="3"/>
      <c r="C148" s="367"/>
      <c r="D148" s="367"/>
      <c r="E148" s="368" t="s">
        <v>1757</v>
      </c>
      <c r="F148" s="368"/>
      <c r="G148" s="368"/>
      <c r="H148" s="368"/>
      <c r="I148" s="368"/>
      <c r="J148" s="368"/>
      <c r="K148" s="368"/>
      <c r="L148" s="368"/>
      <c r="M148" s="368"/>
      <c r="N148" s="368"/>
      <c r="O148" s="368"/>
      <c r="P148" s="368"/>
      <c r="Q148" s="368"/>
      <c r="R148" s="368"/>
      <c r="S148" s="368"/>
      <c r="T148" s="368"/>
      <c r="U148" s="368"/>
      <c r="V148" s="368"/>
      <c r="W148" s="368"/>
      <c r="X148" s="368"/>
      <c r="Y148" s="368"/>
      <c r="Z148" s="368"/>
      <c r="AA148" s="368"/>
      <c r="AB148" s="368"/>
      <c r="AC148" s="4"/>
      <c r="AD148" s="4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6"/>
      <c r="AT148" s="6"/>
    </row>
    <row r="149" spans="1:46" ht="9.75" customHeight="1">
      <c r="A149" s="9"/>
      <c r="B149" s="3"/>
      <c r="C149" s="367"/>
      <c r="D149" s="367"/>
      <c r="E149" s="299" t="s">
        <v>1758</v>
      </c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299"/>
      <c r="AC149" s="5"/>
      <c r="AD149" s="5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1:46" ht="14.25" customHeight="1">
      <c r="A150" s="9"/>
      <c r="B150" s="3"/>
      <c r="C150" s="367" t="s">
        <v>86</v>
      </c>
      <c r="D150" s="367"/>
      <c r="E150" s="368" t="s">
        <v>1780</v>
      </c>
      <c r="F150" s="368"/>
      <c r="G150" s="368"/>
      <c r="H150" s="368"/>
      <c r="I150" s="368"/>
      <c r="J150" s="368"/>
      <c r="K150" s="368"/>
      <c r="L150" s="368"/>
      <c r="M150" s="368"/>
      <c r="N150" s="368"/>
      <c r="O150" s="368"/>
      <c r="P150" s="368"/>
      <c r="Q150" s="368"/>
      <c r="R150" s="368"/>
      <c r="S150" s="368"/>
      <c r="T150" s="368"/>
      <c r="U150" s="368"/>
      <c r="V150" s="368"/>
      <c r="W150" s="368"/>
      <c r="X150" s="368"/>
      <c r="Y150" s="368"/>
      <c r="Z150" s="368"/>
      <c r="AA150" s="368"/>
      <c r="AB150" s="368"/>
      <c r="AC150" s="4"/>
      <c r="AD150" s="4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6"/>
      <c r="AT150" s="6"/>
    </row>
    <row r="151" spans="1:46" ht="12" customHeight="1">
      <c r="A151" s="9"/>
      <c r="B151" s="3"/>
      <c r="C151" s="367"/>
      <c r="D151" s="367"/>
      <c r="E151" s="299" t="s">
        <v>1759</v>
      </c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  <c r="Q151" s="299"/>
      <c r="R151" s="299"/>
      <c r="S151" s="299"/>
      <c r="T151" s="299"/>
      <c r="U151" s="299"/>
      <c r="V151" s="299"/>
      <c r="W151" s="299"/>
      <c r="X151" s="299"/>
      <c r="Y151" s="299"/>
      <c r="Z151" s="299"/>
      <c r="AA151" s="299"/>
      <c r="AB151" s="299"/>
      <c r="AC151" s="4"/>
      <c r="AD151" s="4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6"/>
      <c r="AT151" s="6"/>
    </row>
    <row r="152" spans="1:46" ht="30" customHeight="1">
      <c r="A152" s="9"/>
      <c r="B152" s="3"/>
      <c r="C152" s="367"/>
      <c r="D152" s="367"/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299"/>
      <c r="AC152" s="5"/>
      <c r="AD152" s="5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1:46" ht="30" customHeight="1">
      <c r="A153" s="9"/>
      <c r="B153" s="3"/>
      <c r="C153" s="367"/>
      <c r="D153" s="367"/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9"/>
      <c r="S153" s="299"/>
      <c r="T153" s="299"/>
      <c r="U153" s="299"/>
      <c r="V153" s="299"/>
      <c r="W153" s="299"/>
      <c r="X153" s="299"/>
      <c r="Y153" s="299"/>
      <c r="Z153" s="299"/>
      <c r="AA153" s="299"/>
      <c r="AB153" s="299"/>
      <c r="AC153" s="5"/>
      <c r="AD153" s="5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1:46" ht="30" customHeight="1">
      <c r="A154" s="9"/>
      <c r="B154" s="3"/>
      <c r="C154" s="367"/>
      <c r="D154" s="367"/>
      <c r="E154" s="299"/>
      <c r="F154" s="299"/>
      <c r="G154" s="299"/>
      <c r="H154" s="299"/>
      <c r="I154" s="299"/>
      <c r="J154" s="299"/>
      <c r="K154" s="299"/>
      <c r="L154" s="299"/>
      <c r="M154" s="299"/>
      <c r="N154" s="299"/>
      <c r="O154" s="299"/>
      <c r="P154" s="299"/>
      <c r="Q154" s="299"/>
      <c r="R154" s="299"/>
      <c r="S154" s="299"/>
      <c r="T154" s="299"/>
      <c r="U154" s="299"/>
      <c r="V154" s="299"/>
      <c r="W154" s="299"/>
      <c r="X154" s="299"/>
      <c r="Y154" s="299"/>
      <c r="Z154" s="299"/>
      <c r="AA154" s="299"/>
      <c r="AB154" s="299"/>
      <c r="AC154" s="5"/>
      <c r="AD154" s="5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1:46" ht="30" customHeight="1">
      <c r="A155" s="9"/>
      <c r="B155" s="3"/>
      <c r="C155" s="367"/>
      <c r="D155" s="367"/>
      <c r="E155" s="299"/>
      <c r="F155" s="299"/>
      <c r="G155" s="299"/>
      <c r="H155" s="299"/>
      <c r="I155" s="299"/>
      <c r="J155" s="299"/>
      <c r="K155" s="299"/>
      <c r="L155" s="299"/>
      <c r="M155" s="299"/>
      <c r="N155" s="299"/>
      <c r="O155" s="299"/>
      <c r="P155" s="299"/>
      <c r="Q155" s="299"/>
      <c r="R155" s="299"/>
      <c r="S155" s="299"/>
      <c r="T155" s="299"/>
      <c r="U155" s="299"/>
      <c r="V155" s="299"/>
      <c r="W155" s="299"/>
      <c r="X155" s="299"/>
      <c r="Y155" s="299"/>
      <c r="Z155" s="299"/>
      <c r="AA155" s="299"/>
      <c r="AB155" s="299"/>
      <c r="AC155" s="5"/>
      <c r="AD155" s="5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1:46" ht="30" customHeight="1">
      <c r="A156" s="9"/>
      <c r="B156" s="3"/>
      <c r="C156" s="367"/>
      <c r="D156" s="367"/>
      <c r="E156" s="299"/>
      <c r="F156" s="299"/>
      <c r="G156" s="299"/>
      <c r="H156" s="299"/>
      <c r="I156" s="299"/>
      <c r="J156" s="299"/>
      <c r="K156" s="299"/>
      <c r="L156" s="299"/>
      <c r="M156" s="299"/>
      <c r="N156" s="299"/>
      <c r="O156" s="299"/>
      <c r="P156" s="299"/>
      <c r="Q156" s="299"/>
      <c r="R156" s="299"/>
      <c r="S156" s="299"/>
      <c r="T156" s="299"/>
      <c r="U156" s="299"/>
      <c r="V156" s="299"/>
      <c r="W156" s="299"/>
      <c r="X156" s="299"/>
      <c r="Y156" s="299"/>
      <c r="Z156" s="299"/>
      <c r="AA156" s="299"/>
      <c r="AB156" s="299"/>
      <c r="AC156" s="5"/>
      <c r="AD156" s="5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1:46" ht="30" customHeight="1">
      <c r="A157" s="9"/>
      <c r="B157" s="3"/>
      <c r="C157" s="367"/>
      <c r="D157" s="367"/>
      <c r="E157" s="299"/>
      <c r="F157" s="299"/>
      <c r="G157" s="299"/>
      <c r="H157" s="299"/>
      <c r="I157" s="299"/>
      <c r="J157" s="299"/>
      <c r="K157" s="299"/>
      <c r="L157" s="299"/>
      <c r="M157" s="299"/>
      <c r="N157" s="299"/>
      <c r="O157" s="299"/>
      <c r="P157" s="299"/>
      <c r="Q157" s="299"/>
      <c r="R157" s="299"/>
      <c r="S157" s="299"/>
      <c r="T157" s="299"/>
      <c r="U157" s="299"/>
      <c r="V157" s="299"/>
      <c r="W157" s="299"/>
      <c r="X157" s="299"/>
      <c r="Y157" s="299"/>
      <c r="Z157" s="299"/>
      <c r="AA157" s="299"/>
      <c r="AB157" s="299"/>
      <c r="AC157" s="5"/>
      <c r="AD157" s="5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1:46" ht="30" customHeight="1">
      <c r="A158" s="9"/>
      <c r="B158" s="3"/>
      <c r="C158" s="367"/>
      <c r="D158" s="367"/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  <c r="P158" s="299"/>
      <c r="Q158" s="299"/>
      <c r="R158" s="299"/>
      <c r="S158" s="299"/>
      <c r="T158" s="299"/>
      <c r="U158" s="299"/>
      <c r="V158" s="299"/>
      <c r="W158" s="299"/>
      <c r="X158" s="299"/>
      <c r="Y158" s="299"/>
      <c r="Z158" s="299"/>
      <c r="AA158" s="299"/>
      <c r="AB158" s="299"/>
      <c r="AC158" s="5"/>
      <c r="AD158" s="5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1:46" ht="30" customHeight="1">
      <c r="A159" s="9"/>
      <c r="B159" s="3"/>
      <c r="C159" s="367"/>
      <c r="D159" s="367"/>
      <c r="E159" s="299"/>
      <c r="F159" s="299"/>
      <c r="G159" s="299"/>
      <c r="H159" s="299"/>
      <c r="I159" s="299"/>
      <c r="J159" s="299"/>
      <c r="K159" s="299"/>
      <c r="L159" s="299"/>
      <c r="M159" s="299"/>
      <c r="N159" s="299"/>
      <c r="O159" s="299"/>
      <c r="P159" s="299"/>
      <c r="Q159" s="299"/>
      <c r="R159" s="299"/>
      <c r="S159" s="299"/>
      <c r="T159" s="299"/>
      <c r="U159" s="299"/>
      <c r="V159" s="299"/>
      <c r="W159" s="299"/>
      <c r="X159" s="299"/>
      <c r="Y159" s="299"/>
      <c r="Z159" s="299"/>
      <c r="AA159" s="299"/>
      <c r="AB159" s="299"/>
      <c r="AC159" s="5"/>
      <c r="AD159" s="5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1:46" ht="30" customHeight="1">
      <c r="A160" s="9"/>
      <c r="B160" s="3"/>
      <c r="C160" s="367"/>
      <c r="D160" s="367"/>
      <c r="E160" s="299"/>
      <c r="F160" s="299"/>
      <c r="G160" s="299"/>
      <c r="H160" s="299"/>
      <c r="I160" s="299"/>
      <c r="J160" s="299"/>
      <c r="K160" s="299"/>
      <c r="L160" s="299"/>
      <c r="M160" s="299"/>
      <c r="N160" s="299"/>
      <c r="O160" s="299"/>
      <c r="P160" s="299"/>
      <c r="Q160" s="299"/>
      <c r="R160" s="299"/>
      <c r="S160" s="299"/>
      <c r="T160" s="299"/>
      <c r="U160" s="299"/>
      <c r="V160" s="299"/>
      <c r="W160" s="299"/>
      <c r="X160" s="299"/>
      <c r="Y160" s="299"/>
      <c r="Z160" s="299"/>
      <c r="AA160" s="299"/>
      <c r="AB160" s="299"/>
      <c r="AC160" s="5"/>
      <c r="AD160" s="5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1:46" ht="30" customHeight="1">
      <c r="A161" s="9"/>
      <c r="B161" s="3"/>
      <c r="C161" s="366"/>
      <c r="D161" s="366"/>
      <c r="E161" s="299"/>
      <c r="F161" s="299"/>
      <c r="G161" s="299"/>
      <c r="H161" s="299"/>
      <c r="I161" s="299"/>
      <c r="J161" s="299"/>
      <c r="K161" s="299"/>
      <c r="L161" s="299"/>
      <c r="M161" s="299"/>
      <c r="N161" s="299"/>
      <c r="O161" s="299"/>
      <c r="P161" s="299"/>
      <c r="Q161" s="299"/>
      <c r="R161" s="299"/>
      <c r="S161" s="299"/>
      <c r="T161" s="299"/>
      <c r="U161" s="299"/>
      <c r="V161" s="299"/>
      <c r="W161" s="299"/>
      <c r="X161" s="299"/>
      <c r="Y161" s="299"/>
      <c r="Z161" s="299"/>
      <c r="AA161" s="299"/>
      <c r="AB161" s="299"/>
      <c r="AC161" s="5"/>
      <c r="AD161" s="5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1:46" ht="30" customHeight="1">
      <c r="A162" s="9"/>
      <c r="B162" s="3"/>
      <c r="C162" s="366"/>
      <c r="D162" s="366"/>
      <c r="E162" s="299"/>
      <c r="F162" s="299"/>
      <c r="G162" s="299"/>
      <c r="H162" s="299"/>
      <c r="I162" s="299"/>
      <c r="J162" s="299"/>
      <c r="K162" s="299"/>
      <c r="L162" s="299"/>
      <c r="M162" s="299"/>
      <c r="N162" s="299"/>
      <c r="O162" s="299"/>
      <c r="P162" s="299"/>
      <c r="Q162" s="299"/>
      <c r="R162" s="299"/>
      <c r="S162" s="299"/>
      <c r="T162" s="299"/>
      <c r="U162" s="299"/>
      <c r="V162" s="299"/>
      <c r="W162" s="299"/>
      <c r="X162" s="299"/>
      <c r="Y162" s="299"/>
      <c r="Z162" s="299"/>
      <c r="AA162" s="299"/>
      <c r="AB162" s="299"/>
      <c r="AC162" s="5"/>
      <c r="AD162" s="5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1:46" ht="30" customHeight="1">
      <c r="A163" s="9"/>
      <c r="B163" s="3"/>
      <c r="C163" s="366"/>
      <c r="D163" s="366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9"/>
      <c r="S163" s="299"/>
      <c r="T163" s="299"/>
      <c r="U163" s="299"/>
      <c r="V163" s="299"/>
      <c r="W163" s="299"/>
      <c r="X163" s="299"/>
      <c r="Y163" s="299"/>
      <c r="Z163" s="299"/>
      <c r="AA163" s="299"/>
      <c r="AB163" s="299"/>
      <c r="AC163" s="5"/>
      <c r="AD163" s="5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1:46" ht="30" customHeight="1">
      <c r="A164" s="9"/>
      <c r="B164" s="3"/>
      <c r="C164" s="366"/>
      <c r="D164" s="366"/>
      <c r="E164" s="299"/>
      <c r="F164" s="299"/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299"/>
      <c r="AC164" s="5"/>
      <c r="AD164" s="5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1:46" ht="38.25" customHeight="1">
      <c r="A165" s="9"/>
      <c r="B165" s="3"/>
      <c r="C165" s="366"/>
      <c r="D165" s="366"/>
      <c r="E165" s="299"/>
      <c r="F165" s="299"/>
      <c r="G165" s="299"/>
      <c r="H165" s="299"/>
      <c r="I165" s="299"/>
      <c r="J165" s="299"/>
      <c r="K165" s="299"/>
      <c r="L165" s="299"/>
      <c r="M165" s="299"/>
      <c r="N165" s="299"/>
      <c r="O165" s="299"/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299"/>
      <c r="AC165" s="5"/>
      <c r="AD165" s="5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1:46" ht="19.5" customHeight="1">
      <c r="A166" s="9"/>
      <c r="B166" s="3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224" t="s">
        <v>72</v>
      </c>
      <c r="X166" s="225"/>
      <c r="Y166" s="225"/>
      <c r="Z166" s="226"/>
      <c r="AA166" s="227" t="s">
        <v>835</v>
      </c>
      <c r="AB166" s="229"/>
      <c r="AC166" s="20"/>
      <c r="AD166" s="5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1:46" ht="12" customHeight="1">
      <c r="A167" s="9"/>
      <c r="B167" s="3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5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215" spans="2:30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2:30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2:30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 spans="2:30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 spans="2:30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spans="2:30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</row>
    <row r="221" spans="2:30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2:30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 spans="2:30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spans="2:30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</row>
    <row r="225" spans="2:30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2:30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spans="2:30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2:30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2:30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spans="2:30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 spans="2:30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 spans="2:30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 spans="2:30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spans="2:30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spans="2:30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 spans="2:30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spans="2:30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spans="2:30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spans="2:30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spans="2:30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spans="2:30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spans="2:30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spans="2:30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spans="2:30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spans="2:30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2:30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spans="2:30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spans="2:30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 spans="2:30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2:30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 spans="2:30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spans="2:30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 spans="2:30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spans="2:30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 spans="2:30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 spans="2:30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spans="2:30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 spans="2:30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 spans="2:30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</row>
    <row r="260" spans="2:30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spans="2:30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</row>
    <row r="262" spans="2:30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</row>
    <row r="263" spans="2:30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</row>
    <row r="264" spans="2:30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 spans="2:30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</row>
    <row r="266" spans="2:30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</row>
    <row r="267" spans="2:30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</row>
    <row r="268" spans="2:30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</row>
    <row r="269" spans="2:30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</row>
    <row r="270" spans="2:30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</row>
    <row r="271" spans="2:30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 spans="2:30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</row>
    <row r="273" spans="2:30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</row>
    <row r="274" spans="2:30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spans="2:30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</row>
    <row r="276" spans="2:30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</row>
    <row r="277" spans="2:30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</row>
    <row r="278" spans="2:30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spans="2:30" ht="23.25" customHeight="1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 spans="2:30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</row>
  </sheetData>
  <sheetProtection sheet="1" objects="1" scenarios="1"/>
  <mergeCells count="479">
    <mergeCell ref="AE113:AJ113"/>
    <mergeCell ref="B1:AC1"/>
    <mergeCell ref="C2:AC2"/>
    <mergeCell ref="C5:AC5"/>
    <mergeCell ref="C6:I6"/>
    <mergeCell ref="AH81:AH82"/>
    <mergeCell ref="AG75:AG76"/>
    <mergeCell ref="J6:L6"/>
    <mergeCell ref="M6:P6"/>
    <mergeCell ref="C7:E7"/>
    <mergeCell ref="C8:AC8"/>
    <mergeCell ref="C9:AC9"/>
    <mergeCell ref="C10:AC10"/>
    <mergeCell ref="C11:AC11"/>
    <mergeCell ref="F7:P7"/>
    <mergeCell ref="Q6:X6"/>
    <mergeCell ref="Q7:X7"/>
    <mergeCell ref="Y6:AC6"/>
    <mergeCell ref="Y7:AC7"/>
    <mergeCell ref="C12:E12"/>
    <mergeCell ref="C13:E14"/>
    <mergeCell ref="F12:O12"/>
    <mergeCell ref="F13:O13"/>
    <mergeCell ref="F14:U14"/>
    <mergeCell ref="P12:U12"/>
    <mergeCell ref="P13:U13"/>
    <mergeCell ref="C15:AC15"/>
    <mergeCell ref="C16:AC16"/>
    <mergeCell ref="C17:AC17"/>
    <mergeCell ref="D18:M18"/>
    <mergeCell ref="V14:X14"/>
    <mergeCell ref="Y12:AC12"/>
    <mergeCell ref="Y13:Z13"/>
    <mergeCell ref="AA13:AC13"/>
    <mergeCell ref="Y14:AC14"/>
    <mergeCell ref="V12:X12"/>
    <mergeCell ref="V13:X13"/>
    <mergeCell ref="D31:AC31"/>
    <mergeCell ref="D19:M19"/>
    <mergeCell ref="N18:T18"/>
    <mergeCell ref="N19:T19"/>
    <mergeCell ref="U18:AC18"/>
    <mergeCell ref="U19:AC19"/>
    <mergeCell ref="D20:AC20"/>
    <mergeCell ref="D21:AC21"/>
    <mergeCell ref="C22:AC22"/>
    <mergeCell ref="C23:AC23"/>
    <mergeCell ref="C30:AC30"/>
    <mergeCell ref="S27:AC27"/>
    <mergeCell ref="S28:AC29"/>
    <mergeCell ref="D28:R28"/>
    <mergeCell ref="D29:R29"/>
    <mergeCell ref="C24:AC24"/>
    <mergeCell ref="D25:AC25"/>
    <mergeCell ref="D26:AC26"/>
    <mergeCell ref="D27:R27"/>
    <mergeCell ref="C59:AC59"/>
    <mergeCell ref="S40:AC40"/>
    <mergeCell ref="S41:AC42"/>
    <mergeCell ref="S34:AC34"/>
    <mergeCell ref="S35:AC35"/>
    <mergeCell ref="S36:AC37"/>
    <mergeCell ref="D37:R37"/>
    <mergeCell ref="D34:R34"/>
    <mergeCell ref="D35:R35"/>
    <mergeCell ref="D36:R36"/>
    <mergeCell ref="C55:AC55"/>
    <mergeCell ref="C56:AC56"/>
    <mergeCell ref="C57:AC57"/>
    <mergeCell ref="C58:AC58"/>
    <mergeCell ref="D32:AC32"/>
    <mergeCell ref="D33:R33"/>
    <mergeCell ref="S33:AC33"/>
    <mergeCell ref="D38:R38"/>
    <mergeCell ref="C43:AC43"/>
    <mergeCell ref="S51:AC51"/>
    <mergeCell ref="S38:AC38"/>
    <mergeCell ref="S39:AC39"/>
    <mergeCell ref="D51:R51"/>
    <mergeCell ref="D44:R44"/>
    <mergeCell ref="D45:R45"/>
    <mergeCell ref="D39:R39"/>
    <mergeCell ref="D40:R40"/>
    <mergeCell ref="D41:R41"/>
    <mergeCell ref="D42:R42"/>
    <mergeCell ref="D48:R48"/>
    <mergeCell ref="D49:R49"/>
    <mergeCell ref="D50:R50"/>
    <mergeCell ref="S44:AC44"/>
    <mergeCell ref="S47:AC47"/>
    <mergeCell ref="S48:AC49"/>
    <mergeCell ref="S45:AC46"/>
    <mergeCell ref="S50:AC50"/>
    <mergeCell ref="D46:R46"/>
    <mergeCell ref="D47:R47"/>
    <mergeCell ref="D78:F78"/>
    <mergeCell ref="D79:F79"/>
    <mergeCell ref="C66:G67"/>
    <mergeCell ref="H67:AC67"/>
    <mergeCell ref="G76:K76"/>
    <mergeCell ref="G77:K77"/>
    <mergeCell ref="Q78:T78"/>
    <mergeCell ref="Q79:T79"/>
    <mergeCell ref="U73:Y73"/>
    <mergeCell ref="U74:Y74"/>
    <mergeCell ref="D52:R52"/>
    <mergeCell ref="D53:R53"/>
    <mergeCell ref="D54:R54"/>
    <mergeCell ref="C65:AC65"/>
    <mergeCell ref="C63:AC63"/>
    <mergeCell ref="S52:AC52"/>
    <mergeCell ref="S53:AC54"/>
    <mergeCell ref="B64:AD64"/>
    <mergeCell ref="C60:AC60"/>
    <mergeCell ref="C61:AC61"/>
    <mergeCell ref="L86:N86"/>
    <mergeCell ref="L87:N87"/>
    <mergeCell ref="C68:G68"/>
    <mergeCell ref="H68:AF68"/>
    <mergeCell ref="D81:F81"/>
    <mergeCell ref="D82:F82"/>
    <mergeCell ref="D83:F83"/>
    <mergeCell ref="G73:K73"/>
    <mergeCell ref="G74:K74"/>
    <mergeCell ref="G75:K75"/>
    <mergeCell ref="AG68:AI68"/>
    <mergeCell ref="D86:F86"/>
    <mergeCell ref="O86:P86"/>
    <mergeCell ref="Z86:AF86"/>
    <mergeCell ref="D76:F76"/>
    <mergeCell ref="D77:F77"/>
    <mergeCell ref="Q86:T86"/>
    <mergeCell ref="U86:Y86"/>
    <mergeCell ref="G86:K86"/>
    <mergeCell ref="D80:F80"/>
    <mergeCell ref="Z88:AF88"/>
    <mergeCell ref="O87:P87"/>
    <mergeCell ref="D87:F87"/>
    <mergeCell ref="S87:T87"/>
    <mergeCell ref="U87:Y87"/>
    <mergeCell ref="G87:K87"/>
    <mergeCell ref="Z87:AF87"/>
    <mergeCell ref="D88:F88"/>
    <mergeCell ref="G88:K88"/>
    <mergeCell ref="L89:N89"/>
    <mergeCell ref="O89:P89"/>
    <mergeCell ref="U88:Y88"/>
    <mergeCell ref="L88:N88"/>
    <mergeCell ref="O88:P88"/>
    <mergeCell ref="Q88:T88"/>
    <mergeCell ref="S89:T89"/>
    <mergeCell ref="U89:Y89"/>
    <mergeCell ref="Z89:AF89"/>
    <mergeCell ref="D90:F90"/>
    <mergeCell ref="G90:K90"/>
    <mergeCell ref="L90:N90"/>
    <mergeCell ref="O90:P90"/>
    <mergeCell ref="Q90:T90"/>
    <mergeCell ref="U90:Y90"/>
    <mergeCell ref="Z90:AF90"/>
    <mergeCell ref="D89:F89"/>
    <mergeCell ref="G89:K89"/>
    <mergeCell ref="Z91:AF91"/>
    <mergeCell ref="D92:F92"/>
    <mergeCell ref="G92:K92"/>
    <mergeCell ref="L92:N92"/>
    <mergeCell ref="O92:P92"/>
    <mergeCell ref="Q92:T92"/>
    <mergeCell ref="U92:Y92"/>
    <mergeCell ref="Z92:AF92"/>
    <mergeCell ref="D91:F91"/>
    <mergeCell ref="G91:K91"/>
    <mergeCell ref="D93:F93"/>
    <mergeCell ref="G93:K93"/>
    <mergeCell ref="L93:N93"/>
    <mergeCell ref="O93:P93"/>
    <mergeCell ref="S91:T91"/>
    <mergeCell ref="U91:Y91"/>
    <mergeCell ref="L91:N91"/>
    <mergeCell ref="O91:P91"/>
    <mergeCell ref="S93:T93"/>
    <mergeCell ref="U93:Y93"/>
    <mergeCell ref="Z93:AF93"/>
    <mergeCell ref="D94:F94"/>
    <mergeCell ref="G94:K94"/>
    <mergeCell ref="L94:N94"/>
    <mergeCell ref="O94:P94"/>
    <mergeCell ref="Q94:T94"/>
    <mergeCell ref="U94:Y94"/>
    <mergeCell ref="Z94:AF94"/>
    <mergeCell ref="Z95:AF95"/>
    <mergeCell ref="D96:F96"/>
    <mergeCell ref="G96:K96"/>
    <mergeCell ref="L96:N96"/>
    <mergeCell ref="O96:P96"/>
    <mergeCell ref="Q96:T96"/>
    <mergeCell ref="U96:Y96"/>
    <mergeCell ref="Z96:AF96"/>
    <mergeCell ref="D95:F95"/>
    <mergeCell ref="G95:K95"/>
    <mergeCell ref="D97:F97"/>
    <mergeCell ref="G97:K97"/>
    <mergeCell ref="L97:N97"/>
    <mergeCell ref="O97:P97"/>
    <mergeCell ref="S95:T95"/>
    <mergeCell ref="U95:Y95"/>
    <mergeCell ref="L95:N95"/>
    <mergeCell ref="O95:P95"/>
    <mergeCell ref="S97:T97"/>
    <mergeCell ref="U97:Y97"/>
    <mergeCell ref="Z97:AF97"/>
    <mergeCell ref="D98:F98"/>
    <mergeCell ref="G98:K98"/>
    <mergeCell ref="L98:N98"/>
    <mergeCell ref="O98:P98"/>
    <mergeCell ref="Q98:T98"/>
    <mergeCell ref="U98:Y98"/>
    <mergeCell ref="Z98:AF98"/>
    <mergeCell ref="Z99:AF99"/>
    <mergeCell ref="D100:F100"/>
    <mergeCell ref="G100:K100"/>
    <mergeCell ref="L100:N100"/>
    <mergeCell ref="O100:P100"/>
    <mergeCell ref="Q100:T100"/>
    <mergeCell ref="U100:Y100"/>
    <mergeCell ref="Z100:AF100"/>
    <mergeCell ref="D99:F99"/>
    <mergeCell ref="G99:K99"/>
    <mergeCell ref="D101:F101"/>
    <mergeCell ref="G101:K101"/>
    <mergeCell ref="L101:N101"/>
    <mergeCell ref="O101:P101"/>
    <mergeCell ref="S99:T99"/>
    <mergeCell ref="U99:Y99"/>
    <mergeCell ref="L99:N99"/>
    <mergeCell ref="O99:P99"/>
    <mergeCell ref="S101:T101"/>
    <mergeCell ref="U101:Y101"/>
    <mergeCell ref="Z101:AF101"/>
    <mergeCell ref="D102:F102"/>
    <mergeCell ref="G102:K102"/>
    <mergeCell ref="L102:N102"/>
    <mergeCell ref="O102:P102"/>
    <mergeCell ref="Q102:T102"/>
    <mergeCell ref="U102:Y102"/>
    <mergeCell ref="Z102:AF102"/>
    <mergeCell ref="Z103:AF103"/>
    <mergeCell ref="D104:F104"/>
    <mergeCell ref="G104:K104"/>
    <mergeCell ref="L104:N104"/>
    <mergeCell ref="O104:P104"/>
    <mergeCell ref="Q104:T104"/>
    <mergeCell ref="U104:Y104"/>
    <mergeCell ref="Z104:AF104"/>
    <mergeCell ref="D103:F103"/>
    <mergeCell ref="G103:K103"/>
    <mergeCell ref="S103:T103"/>
    <mergeCell ref="U103:Y103"/>
    <mergeCell ref="L103:N103"/>
    <mergeCell ref="O103:P103"/>
    <mergeCell ref="Z105:AF105"/>
    <mergeCell ref="D106:F106"/>
    <mergeCell ref="G106:K106"/>
    <mergeCell ref="L106:N106"/>
    <mergeCell ref="O106:P106"/>
    <mergeCell ref="Q106:T106"/>
    <mergeCell ref="U106:Y106"/>
    <mergeCell ref="Z106:AF106"/>
    <mergeCell ref="D105:F105"/>
    <mergeCell ref="G105:K105"/>
    <mergeCell ref="L109:N109"/>
    <mergeCell ref="O109:P109"/>
    <mergeCell ref="Z107:AF107"/>
    <mergeCell ref="D108:F108"/>
    <mergeCell ref="G108:K108"/>
    <mergeCell ref="L108:N108"/>
    <mergeCell ref="O108:P108"/>
    <mergeCell ref="Q108:T108"/>
    <mergeCell ref="U108:Y108"/>
    <mergeCell ref="Z108:AF108"/>
    <mergeCell ref="S105:T105"/>
    <mergeCell ref="U105:Y105"/>
    <mergeCell ref="Z109:AF109"/>
    <mergeCell ref="C69:AI69"/>
    <mergeCell ref="D70:AI70"/>
    <mergeCell ref="D71:AI71"/>
    <mergeCell ref="D72:AI72"/>
    <mergeCell ref="D73:F73"/>
    <mergeCell ref="D109:F109"/>
    <mergeCell ref="G109:K109"/>
    <mergeCell ref="S109:T109"/>
    <mergeCell ref="U109:Y109"/>
    <mergeCell ref="S107:T107"/>
    <mergeCell ref="U107:Y107"/>
    <mergeCell ref="L107:N107"/>
    <mergeCell ref="O107:P107"/>
    <mergeCell ref="G84:K84"/>
    <mergeCell ref="D84:F84"/>
    <mergeCell ref="D85:F85"/>
    <mergeCell ref="G85:K85"/>
    <mergeCell ref="D107:F107"/>
    <mergeCell ref="G107:K107"/>
    <mergeCell ref="L105:N105"/>
    <mergeCell ref="O105:P105"/>
    <mergeCell ref="L80:N80"/>
    <mergeCell ref="G80:K80"/>
    <mergeCell ref="G81:K81"/>
    <mergeCell ref="L73:N73"/>
    <mergeCell ref="L74:N74"/>
    <mergeCell ref="L75:N75"/>
    <mergeCell ref="L76:N76"/>
    <mergeCell ref="L81:N81"/>
    <mergeCell ref="Q82:T82"/>
    <mergeCell ref="Q83:T83"/>
    <mergeCell ref="G83:K83"/>
    <mergeCell ref="O84:P84"/>
    <mergeCell ref="G82:K82"/>
    <mergeCell ref="L82:N82"/>
    <mergeCell ref="L83:N83"/>
    <mergeCell ref="L84:N84"/>
    <mergeCell ref="Q84:T84"/>
    <mergeCell ref="L85:N85"/>
    <mergeCell ref="O73:P73"/>
    <mergeCell ref="O74:P74"/>
    <mergeCell ref="O75:P75"/>
    <mergeCell ref="O76:P76"/>
    <mergeCell ref="O82:P82"/>
    <mergeCell ref="O83:P83"/>
    <mergeCell ref="O77:P77"/>
    <mergeCell ref="O78:P78"/>
    <mergeCell ref="L77:N77"/>
    <mergeCell ref="O79:P79"/>
    <mergeCell ref="O85:P85"/>
    <mergeCell ref="Q73:T73"/>
    <mergeCell ref="Q74:T74"/>
    <mergeCell ref="Q75:T75"/>
    <mergeCell ref="Q76:T76"/>
    <mergeCell ref="Q77:T77"/>
    <mergeCell ref="Q85:T85"/>
    <mergeCell ref="Q80:T80"/>
    <mergeCell ref="Q81:T81"/>
    <mergeCell ref="U75:Y75"/>
    <mergeCell ref="U76:Y76"/>
    <mergeCell ref="U77:Y77"/>
    <mergeCell ref="U78:Y78"/>
    <mergeCell ref="U83:Y83"/>
    <mergeCell ref="Z83:AF83"/>
    <mergeCell ref="Z84:AF84"/>
    <mergeCell ref="U79:Y79"/>
    <mergeCell ref="U80:Y80"/>
    <mergeCell ref="Z79:AF79"/>
    <mergeCell ref="Z80:AF80"/>
    <mergeCell ref="Z81:AF81"/>
    <mergeCell ref="U81:Y81"/>
    <mergeCell ref="Z85:AF85"/>
    <mergeCell ref="U85:Y85"/>
    <mergeCell ref="U84:Y84"/>
    <mergeCell ref="Z73:AF73"/>
    <mergeCell ref="Z74:AF74"/>
    <mergeCell ref="Z75:AF75"/>
    <mergeCell ref="Z76:AF76"/>
    <mergeCell ref="Z77:AF77"/>
    <mergeCell ref="Z78:AF78"/>
    <mergeCell ref="U82:Y82"/>
    <mergeCell ref="C112:AC112"/>
    <mergeCell ref="C114:AC114"/>
    <mergeCell ref="C115:G116"/>
    <mergeCell ref="H115:AC115"/>
    <mergeCell ref="H116:AC116"/>
    <mergeCell ref="B113:AD113"/>
    <mergeCell ref="C117:AC117"/>
    <mergeCell ref="T118:AC118"/>
    <mergeCell ref="T119:AC123"/>
    <mergeCell ref="T124:AC124"/>
    <mergeCell ref="D124:S124"/>
    <mergeCell ref="D121:S121"/>
    <mergeCell ref="D122:S122"/>
    <mergeCell ref="D123:S123"/>
    <mergeCell ref="T125:AC128"/>
    <mergeCell ref="C129:AC129"/>
    <mergeCell ref="C130:D130"/>
    <mergeCell ref="E130:AB130"/>
    <mergeCell ref="D125:S125"/>
    <mergeCell ref="D126:S126"/>
    <mergeCell ref="D127:S127"/>
    <mergeCell ref="D128:S128"/>
    <mergeCell ref="C133:D133"/>
    <mergeCell ref="E133:AB133"/>
    <mergeCell ref="C134:D134"/>
    <mergeCell ref="E134:AB134"/>
    <mergeCell ref="C131:D131"/>
    <mergeCell ref="E131:AB131"/>
    <mergeCell ref="C132:D132"/>
    <mergeCell ref="E132:AB132"/>
    <mergeCell ref="C137:D137"/>
    <mergeCell ref="E137:AB137"/>
    <mergeCell ref="C138:D138"/>
    <mergeCell ref="E138:AB138"/>
    <mergeCell ref="C135:D135"/>
    <mergeCell ref="E135:AB135"/>
    <mergeCell ref="C136:D136"/>
    <mergeCell ref="E136:AB136"/>
    <mergeCell ref="C141:D141"/>
    <mergeCell ref="E141:AB141"/>
    <mergeCell ref="C142:D142"/>
    <mergeCell ref="E142:AB142"/>
    <mergeCell ref="C139:D139"/>
    <mergeCell ref="E139:AB139"/>
    <mergeCell ref="C140:D140"/>
    <mergeCell ref="E140:AB140"/>
    <mergeCell ref="C145:D145"/>
    <mergeCell ref="E145:AB145"/>
    <mergeCell ref="C146:D146"/>
    <mergeCell ref="E146:AB146"/>
    <mergeCell ref="C143:D143"/>
    <mergeCell ref="E143:AB143"/>
    <mergeCell ref="C144:D144"/>
    <mergeCell ref="E144:AB144"/>
    <mergeCell ref="C149:D149"/>
    <mergeCell ref="E149:AB149"/>
    <mergeCell ref="C150:D150"/>
    <mergeCell ref="E150:AB150"/>
    <mergeCell ref="C147:D147"/>
    <mergeCell ref="E147:AB147"/>
    <mergeCell ref="C148:D148"/>
    <mergeCell ref="E148:AB148"/>
    <mergeCell ref="E158:AB158"/>
    <mergeCell ref="C151:D151"/>
    <mergeCell ref="E151:AB151"/>
    <mergeCell ref="C152:D152"/>
    <mergeCell ref="E152:AB152"/>
    <mergeCell ref="C153:D153"/>
    <mergeCell ref="E153:AB153"/>
    <mergeCell ref="C154:D154"/>
    <mergeCell ref="E154:AB154"/>
    <mergeCell ref="C162:D162"/>
    <mergeCell ref="E162:AB162"/>
    <mergeCell ref="C159:D159"/>
    <mergeCell ref="C155:D155"/>
    <mergeCell ref="E155:AB155"/>
    <mergeCell ref="C156:D156"/>
    <mergeCell ref="E156:AB156"/>
    <mergeCell ref="C157:D157"/>
    <mergeCell ref="E157:AB157"/>
    <mergeCell ref="C158:D158"/>
    <mergeCell ref="E159:AB159"/>
    <mergeCell ref="C160:D160"/>
    <mergeCell ref="E160:AB160"/>
    <mergeCell ref="C161:D161"/>
    <mergeCell ref="E161:AB161"/>
    <mergeCell ref="C166:V166"/>
    <mergeCell ref="W166:Z166"/>
    <mergeCell ref="AA166:AB166"/>
    <mergeCell ref="C163:D163"/>
    <mergeCell ref="E163:AB163"/>
    <mergeCell ref="C164:D164"/>
    <mergeCell ref="E164:AB164"/>
    <mergeCell ref="C165:D165"/>
    <mergeCell ref="E165:AB165"/>
    <mergeCell ref="C3:G4"/>
    <mergeCell ref="H3:AC3"/>
    <mergeCell ref="H4:AC4"/>
    <mergeCell ref="C167:AC167"/>
    <mergeCell ref="C62:V62"/>
    <mergeCell ref="W62:Z62"/>
    <mergeCell ref="AA62:AB62"/>
    <mergeCell ref="D118:S118"/>
    <mergeCell ref="D119:S119"/>
    <mergeCell ref="D120:S120"/>
    <mergeCell ref="C111:G111"/>
    <mergeCell ref="H111:J111"/>
    <mergeCell ref="AD67:AI67"/>
    <mergeCell ref="H66:AF66"/>
    <mergeCell ref="AG66:AI66"/>
    <mergeCell ref="D74:F75"/>
    <mergeCell ref="G78:K79"/>
    <mergeCell ref="L78:N79"/>
    <mergeCell ref="O80:P81"/>
    <mergeCell ref="Z82:AF82"/>
  </mergeCells>
  <conditionalFormatting sqref="C6:I6">
    <cfRule type="expression" priority="1" dxfId="1" stopIfTrue="1">
      <formula>LEN(F7)=41</formula>
    </cfRule>
  </conditionalFormatting>
  <conditionalFormatting sqref="J6:L6">
    <cfRule type="expression" priority="2" dxfId="1" stopIfTrue="1">
      <formula>LEN(F7)=37</formula>
    </cfRule>
  </conditionalFormatting>
  <conditionalFormatting sqref="F7:P7 F13:U13 D19:AC19 D21:AC21">
    <cfRule type="cellIs" priority="3" dxfId="3" operator="equal" stopIfTrue="1">
      <formula>0</formula>
    </cfRule>
  </conditionalFormatting>
  <dataValidations count="2">
    <dataValidation type="custom" allowBlank="1" showInputMessage="1" showErrorMessage="1" promptTitle="Np. 01012019" prompt="Wpisz datę jako 8 cyfr" errorTitle="Błąd" error="Błędna data. Wpisz datę jako 8 cyfr nie niższą od 01012019" sqref="Z87:AF87 Z89:AF89 Z91:AF91 Z93:AF93 Z95:AF95 Z97:AF97 Z99:AF99 Z101:AF101 Z103:AF103 Z105:AF105 Z107:AF107 Z109:AF109">
      <formula1>IF(LEFT(RIGHT(Z87,6),2)&lt;"13",IF(VALUE(LEFT(Z87,LEN(Z87)-6))&lt;=DAY(DATE(RIGHT(Z87,4),LEFT(RIGHT(Z87,6),2)+1,0)),IF(DATE(RIGHT(Z87,4),LEFT(RIGHT(Z87,6),2),IF(LEN(Z87)=8,LEFT(Z87,2),LEFT(Z87,1)))&gt;=43466,TRUE,FALSE),FALSE))</formula1>
    </dataValidation>
    <dataValidation type="custom" allowBlank="1" showInputMessage="1" showErrorMessage="1" promptTitle="Np. 01012019" prompt="Wpisz datę jako 8 cyfr" errorTitle="Błąd" error="Błędna data. Wpisz datę jako 8 cyfr nie niższą od 01012019" sqref="U87:Y87 U89:Y89 U91:Y91 U93:Y93 U95:Y95 U97:Y97 U99:Y99 U101:Y101 U103:Y103 U105:Y105 U107:Y107 U109:Y109">
      <formula1>IF(LEFT(RIGHT(U87,6),2)&lt;"13",IF(VALUE(LEFT(U87,LEN(U87)-6))&lt;=DAY(DATE(RIGHT(U87,4),LEFT(RIGHT(U87,6),2)+1,0)),IF(DATE(RIGHT(U87,4),LEFT(RIGHT(U87,6),2),IF(LEN(U87)=8,LEFT(U87,2),LEFT(U87,1)))&gt;=43466,TRUE,FALSE),FALSE))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B1:AR222"/>
  <sheetViews>
    <sheetView showGridLines="0" showRowColHeaders="0" showOutlineSymbols="0" zoomScale="128" zoomScaleNormal="128" zoomScalePageLayoutView="0" workbookViewId="0" topLeftCell="A1">
      <selection activeCell="E6" sqref="E6:I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8.8515625" style="1" customWidth="1"/>
    <col min="5" max="5" width="7.140625" style="1" customWidth="1"/>
    <col min="6" max="6" width="4.57421875" style="1" customWidth="1"/>
    <col min="7" max="7" width="14.140625" style="1" customWidth="1"/>
    <col min="8" max="8" width="12.7109375" style="1" customWidth="1"/>
    <col min="9" max="10" width="4.8515625" style="1" customWidth="1"/>
    <col min="11" max="11" width="14.7109375" style="1" customWidth="1"/>
    <col min="12" max="12" width="0.85546875" style="1" customWidth="1"/>
    <col min="13" max="13" width="13.421875" style="1" customWidth="1"/>
    <col min="14" max="14" width="1.7109375" style="1" customWidth="1"/>
    <col min="15" max="15" width="6.140625" style="1" customWidth="1"/>
    <col min="16" max="16" width="2.7109375" style="1" customWidth="1"/>
    <col min="17" max="17" width="3.7109375" style="1" customWidth="1"/>
    <col min="18" max="16384" width="8.7109375" style="1" hidden="1" customWidth="1"/>
  </cols>
  <sheetData>
    <row r="1" spans="2:37" ht="24.75" customHeight="1"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2"/>
      <c r="R1" s="35" t="b">
        <f>IF(AND(LEN(E6)&gt;0,LEN(E6)&lt;&gt;10),FALSE,IF(VALUE(MID(E6,10,1))=CEILING(MOD(((MID(E6,1,1)*6+MID(E6,2,1)*5+MID(E6,3,1)*7+MID(E6,4,1)*2+MID(E6,5,1)*3+MID(E6,6,1)*4+MID(E6,7,1)*5+MID(E6,8,1)*6+MID(E6,9,1)*7)/11),1)*10,1),TRUE,FALSE))</f>
        <v>0</v>
      </c>
      <c r="S1" s="35" t="e">
        <f>IF(AND(LEN(E8)&gt;0,LEN(E8)&lt;&gt;10),FALSE,IF(VALUE(MID(E8,10,1))=CEILING(MOD(((MID(E8,1,1)*6+MID(E8,2,1)*5+MID(E8,3,1)*7+MID(E8,4,1)*2+MID(E8,5,1)*3+MID(E8,6,1)*4+MID(E8,7,1)*5+MID(E8,8,1)*6+MID(E8,9,1)*7)/11),1)*10,1),TRUE,FALSE))</f>
        <v>#VALUE!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ht="10.5" customHeight="1">
      <c r="B2" s="10"/>
      <c r="C2" s="104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11"/>
      <c r="Q2" s="2"/>
      <c r="R2" s="36" t="b">
        <f>IF(VALUE(RIGHT(E6,1))=ROUND(IF((MOD((IF(LEN(E6)=11,LEFT(RIGHT(E6,11),1)*1,0)+LEFT(RIGHT(E6,10),1)*3+LEFT(RIGHT(E6,9),1)*7+LEFT(RIGHT(E6,8),1)*9+LEFT(RIGHT(E6,7),1)*1+LEFT(RIGHT(E6,6),1)*3+LEFT(RIGHT(E6,5),1)*7+LEFT(RIGHT(E6,4),1)*9+LEFT(RIGHT(E6,3),1)*1+LEFT(RIGHT(E6,2),1)*3)/10,1))*10=0,0,10-(MOD((IF(LEN(E6)=11,LEFT(RIGHT(E6,11),1)*1,0)+LEFT(RIGHT(E6,10),1)*3+LEFT(RIGHT(E6,9),1)*7+LEFT(RIGHT(E6,8),1)*9+LEFT(RIGHT(E6,7),1)*1+LEFT(RIGHT(E6,6),1)*3+LEFT(RIGHT(E6,5),1)*7+LEFT(RIGHT(E6,4),1)*9+LEFT(RIGHT(E6,3),1)*1+LEFT(RIGHT(E6,2),1)*3)/10,1))*10),0),TRUE,FALSE)</f>
        <v>1</v>
      </c>
      <c r="S2" s="36" t="e">
        <f>IF(VALUE(RIGHT(E8,1))=ROUND(IF((MOD((IF(LEN(E8)=11,LEFT(RIGHT(E8,11),1)*1,0)+LEFT(RIGHT(E8,10),1)*3+LEFT(RIGHT(E8,9),1)*7+LEFT(RIGHT(E8,8),1)*9+LEFT(RIGHT(E8,7),1)*1+LEFT(RIGHT(E8,6),1)*3+LEFT(RIGHT(E8,5),1)*7+LEFT(RIGHT(E8,4),1)*9+LEFT(RIGHT(E8,3),1)*1+LEFT(RIGHT(E8,2),1)*3)/10,1))*10=0,0,10-(MOD((IF(LEN(E8)=11,LEFT(RIGHT(E8,11),1)*1,0)+LEFT(RIGHT(E8,10),1)*3+LEFT(RIGHT(E8,9),1)*7+LEFT(RIGHT(E8,8),1)*9+LEFT(RIGHT(E8,7),1)*1+LEFT(RIGHT(E8,6),1)*3+LEFT(RIGHT(E8,5),1)*7+LEFT(RIGHT(E8,4),1)*9+LEFT(RIGHT(E8,3),1)*1+LEFT(RIGHT(E8,2),1)*3)/10,1))*10),0),TRUE,FALSE)</f>
        <v>#VALUE!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44" ht="15" customHeight="1" thickBot="1">
      <c r="B3" s="10"/>
      <c r="C3" s="481" t="s">
        <v>91</v>
      </c>
      <c r="D3" s="481"/>
      <c r="E3" s="352" t="s">
        <v>1717</v>
      </c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7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9"/>
      <c r="AR3" s="9"/>
    </row>
    <row r="4" spans="2:44" ht="1.5" customHeight="1">
      <c r="B4" s="10"/>
      <c r="C4" s="477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37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9"/>
      <c r="AM4" s="39"/>
      <c r="AN4" s="39"/>
      <c r="AO4" s="39"/>
      <c r="AP4" s="39"/>
      <c r="AQ4" s="9"/>
      <c r="AR4" s="9"/>
    </row>
    <row r="5" spans="2:44" ht="9.75" customHeight="1">
      <c r="B5" s="10"/>
      <c r="C5" s="144" t="s">
        <v>1141</v>
      </c>
      <c r="D5" s="146"/>
      <c r="E5" s="146"/>
      <c r="F5" s="277" t="s">
        <v>1736</v>
      </c>
      <c r="G5" s="146"/>
      <c r="H5" s="146"/>
      <c r="I5" s="146"/>
      <c r="J5" s="485" t="s">
        <v>1718</v>
      </c>
      <c r="K5" s="487"/>
      <c r="L5" s="485" t="s">
        <v>1719</v>
      </c>
      <c r="M5" s="486"/>
      <c r="N5" s="486"/>
      <c r="O5" s="487"/>
      <c r="P5" s="40"/>
      <c r="Q5" s="41"/>
      <c r="R5" s="41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9"/>
      <c r="AM5" s="39"/>
      <c r="AN5" s="39"/>
      <c r="AO5" s="39"/>
      <c r="AP5" s="39"/>
      <c r="AQ5" s="9"/>
      <c r="AR5" s="9"/>
    </row>
    <row r="6" spans="2:44" ht="15" customHeight="1">
      <c r="B6" s="10"/>
      <c r="C6" s="176"/>
      <c r="D6" s="124"/>
      <c r="E6" s="479">
        <f>'PIT-CFC'!E9</f>
        <v>0</v>
      </c>
      <c r="F6" s="479"/>
      <c r="G6" s="479"/>
      <c r="H6" s="479"/>
      <c r="I6" s="480"/>
      <c r="J6" s="488"/>
      <c r="K6" s="490"/>
      <c r="L6" s="488"/>
      <c r="M6" s="489"/>
      <c r="N6" s="489"/>
      <c r="O6" s="490"/>
      <c r="P6" s="37"/>
      <c r="Q6" s="38"/>
      <c r="R6" s="17"/>
      <c r="S6" s="17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42"/>
      <c r="AM6" s="42"/>
      <c r="AN6" s="42"/>
      <c r="AO6" s="42"/>
      <c r="AP6" s="42"/>
      <c r="AQ6" s="9"/>
      <c r="AR6" s="9"/>
    </row>
    <row r="7" spans="2:44" ht="9.75" customHeight="1">
      <c r="B7" s="10"/>
      <c r="C7" s="180" t="s">
        <v>88</v>
      </c>
      <c r="D7" s="146"/>
      <c r="E7" s="146"/>
      <c r="F7" s="277" t="s">
        <v>1737</v>
      </c>
      <c r="G7" s="146"/>
      <c r="H7" s="146"/>
      <c r="I7" s="146"/>
      <c r="J7" s="488"/>
      <c r="K7" s="490"/>
      <c r="L7" s="488"/>
      <c r="M7" s="489"/>
      <c r="N7" s="489"/>
      <c r="O7" s="490"/>
      <c r="P7" s="37"/>
      <c r="Q7" s="38"/>
      <c r="R7" s="17"/>
      <c r="S7" s="17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42"/>
      <c r="AM7" s="42"/>
      <c r="AN7" s="42"/>
      <c r="AO7" s="42"/>
      <c r="AP7" s="42"/>
      <c r="AQ7" s="9"/>
      <c r="AR7" s="9"/>
    </row>
    <row r="8" spans="2:44" ht="15" customHeight="1">
      <c r="B8" s="10"/>
      <c r="C8" s="176"/>
      <c r="D8" s="124"/>
      <c r="E8" s="508"/>
      <c r="F8" s="508"/>
      <c r="G8" s="508"/>
      <c r="H8" s="508"/>
      <c r="I8" s="509"/>
      <c r="J8" s="491"/>
      <c r="K8" s="493"/>
      <c r="L8" s="491"/>
      <c r="M8" s="492"/>
      <c r="N8" s="492"/>
      <c r="O8" s="493"/>
      <c r="P8" s="37"/>
      <c r="Q8" s="38"/>
      <c r="R8" s="17"/>
      <c r="S8" s="17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42"/>
      <c r="AM8" s="42"/>
      <c r="AN8" s="42"/>
      <c r="AO8" s="42"/>
      <c r="AP8" s="42"/>
      <c r="AQ8" s="9"/>
      <c r="AR8" s="9"/>
    </row>
    <row r="9" spans="2:44" ht="16.5" customHeight="1">
      <c r="B9" s="10"/>
      <c r="C9" s="512" t="s">
        <v>1720</v>
      </c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37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42"/>
      <c r="AM9" s="42"/>
      <c r="AN9" s="42"/>
      <c r="AO9" s="42"/>
      <c r="AP9" s="42"/>
      <c r="AQ9" s="9"/>
      <c r="AR9" s="9"/>
    </row>
    <row r="10" spans="2:44" ht="31.5" customHeight="1">
      <c r="B10" s="10"/>
      <c r="C10" s="510" t="s">
        <v>1721</v>
      </c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37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9"/>
      <c r="AR10" s="9"/>
    </row>
    <row r="11" spans="2:44" ht="13.5" customHeight="1">
      <c r="B11" s="10"/>
      <c r="C11" s="514" t="s">
        <v>148</v>
      </c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4"/>
      <c r="P11" s="37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9"/>
      <c r="AM11" s="39"/>
      <c r="AN11" s="39"/>
      <c r="AO11" s="39"/>
      <c r="AP11" s="9"/>
      <c r="AQ11" s="9"/>
      <c r="AR11" s="9"/>
    </row>
    <row r="12" spans="2:44" ht="9.75" customHeight="1">
      <c r="B12" s="10"/>
      <c r="C12" s="483" t="s">
        <v>1722</v>
      </c>
      <c r="D12" s="484"/>
      <c r="E12" s="484"/>
      <c r="F12" s="484"/>
      <c r="G12" s="484"/>
      <c r="H12" s="484"/>
      <c r="I12" s="496" t="s">
        <v>1723</v>
      </c>
      <c r="J12" s="497"/>
      <c r="K12" s="497"/>
      <c r="L12" s="497"/>
      <c r="M12" s="497"/>
      <c r="N12" s="497"/>
      <c r="O12" s="498"/>
      <c r="P12" s="3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9"/>
      <c r="AM12" s="39"/>
      <c r="AN12" s="39"/>
      <c r="AO12" s="39"/>
      <c r="AP12" s="9"/>
      <c r="AQ12" s="9"/>
      <c r="AR12" s="9"/>
    </row>
    <row r="13" spans="2:44" ht="23.25" customHeight="1">
      <c r="B13" s="10"/>
      <c r="C13" s="515" t="s">
        <v>1724</v>
      </c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7"/>
      <c r="P13" s="37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9"/>
      <c r="AM13" s="39"/>
      <c r="AN13" s="39"/>
      <c r="AO13" s="39"/>
      <c r="AP13" s="39"/>
      <c r="AQ13" s="9"/>
      <c r="AR13" s="9"/>
    </row>
    <row r="14" spans="2:44" ht="9.75" customHeight="1">
      <c r="B14" s="10"/>
      <c r="C14" s="43"/>
      <c r="D14" s="180" t="s">
        <v>1725</v>
      </c>
      <c r="E14" s="277"/>
      <c r="F14" s="146"/>
      <c r="G14" s="146"/>
      <c r="H14" s="147"/>
      <c r="I14" s="180" t="s">
        <v>1726</v>
      </c>
      <c r="J14" s="146"/>
      <c r="K14" s="146"/>
      <c r="L14" s="146"/>
      <c r="M14" s="146"/>
      <c r="N14" s="146"/>
      <c r="O14" s="147"/>
      <c r="P14" s="44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39"/>
      <c r="AM14" s="39"/>
      <c r="AN14" s="39"/>
      <c r="AO14" s="39"/>
      <c r="AP14" s="39"/>
      <c r="AQ14" s="9"/>
      <c r="AR14" s="9"/>
    </row>
    <row r="15" spans="2:44" ht="13.5" customHeight="1">
      <c r="B15" s="10"/>
      <c r="C15" s="43"/>
      <c r="D15" s="150">
        <f>'PIT-CFC'!D36</f>
        <v>0</v>
      </c>
      <c r="E15" s="153"/>
      <c r="F15" s="153"/>
      <c r="G15" s="153"/>
      <c r="H15" s="175"/>
      <c r="I15" s="150">
        <f>'PIT-CFC'!Q36</f>
        <v>0</v>
      </c>
      <c r="J15" s="154"/>
      <c r="K15" s="154"/>
      <c r="L15" s="154"/>
      <c r="M15" s="154"/>
      <c r="N15" s="154"/>
      <c r="O15" s="155"/>
      <c r="P15" s="37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9"/>
      <c r="AM15" s="39"/>
      <c r="AN15" s="39"/>
      <c r="AO15" s="39"/>
      <c r="AP15" s="39"/>
      <c r="AQ15" s="9"/>
      <c r="AR15" s="9"/>
    </row>
    <row r="16" spans="2:44" ht="9.75" customHeight="1">
      <c r="B16" s="10"/>
      <c r="C16" s="43"/>
      <c r="D16" s="180" t="s">
        <v>1727</v>
      </c>
      <c r="E16" s="277"/>
      <c r="F16" s="145"/>
      <c r="G16" s="145"/>
      <c r="H16" s="148"/>
      <c r="I16" s="180" t="s">
        <v>1728</v>
      </c>
      <c r="J16" s="146"/>
      <c r="K16" s="146"/>
      <c r="L16" s="146"/>
      <c r="M16" s="146"/>
      <c r="N16" s="146"/>
      <c r="O16" s="147"/>
      <c r="P16" s="40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39"/>
      <c r="AM16" s="39"/>
      <c r="AN16" s="39"/>
      <c r="AO16" s="39"/>
      <c r="AP16" s="39"/>
      <c r="AQ16" s="9"/>
      <c r="AR16" s="9"/>
    </row>
    <row r="17" spans="2:44" ht="15" customHeight="1">
      <c r="B17" s="10"/>
      <c r="C17" s="43"/>
      <c r="D17" s="176"/>
      <c r="E17" s="177"/>
      <c r="F17" s="177"/>
      <c r="G17" s="320">
        <f>'PIT-CFC'!AA36</f>
        <v>0</v>
      </c>
      <c r="H17" s="321"/>
      <c r="I17" s="278"/>
      <c r="J17" s="494"/>
      <c r="K17" s="494"/>
      <c r="L17" s="494"/>
      <c r="M17" s="494"/>
      <c r="N17" s="494"/>
      <c r="O17" s="495"/>
      <c r="P17" s="37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9"/>
      <c r="AM17" s="39"/>
      <c r="AN17" s="39"/>
      <c r="AO17" s="39"/>
      <c r="AP17" s="39"/>
      <c r="AQ17" s="9"/>
      <c r="AR17" s="9"/>
    </row>
    <row r="18" spans="2:44" ht="25.5" customHeight="1">
      <c r="B18" s="10"/>
      <c r="C18" s="404" t="s">
        <v>1729</v>
      </c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6"/>
      <c r="P18" s="44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39"/>
      <c r="AM18" s="39"/>
      <c r="AN18" s="39"/>
      <c r="AO18" s="39"/>
      <c r="AP18" s="39"/>
      <c r="AQ18" s="9"/>
      <c r="AR18" s="9"/>
    </row>
    <row r="19" spans="2:44" ht="9.75" customHeight="1">
      <c r="B19" s="10"/>
      <c r="C19" s="45"/>
      <c r="D19" s="180" t="s">
        <v>1730</v>
      </c>
      <c r="E19" s="277"/>
      <c r="F19" s="146"/>
      <c r="G19" s="146"/>
      <c r="H19" s="147"/>
      <c r="I19" s="180" t="s">
        <v>1731</v>
      </c>
      <c r="J19" s="146"/>
      <c r="K19" s="146"/>
      <c r="L19" s="146"/>
      <c r="M19" s="146"/>
      <c r="N19" s="146"/>
      <c r="O19" s="147"/>
      <c r="P19" s="44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39"/>
      <c r="AM19" s="39"/>
      <c r="AN19" s="39"/>
      <c r="AO19" s="39"/>
      <c r="AP19" s="39"/>
      <c r="AQ19" s="9"/>
      <c r="AR19" s="9"/>
    </row>
    <row r="20" spans="2:44" ht="15" customHeight="1">
      <c r="B20" s="10"/>
      <c r="C20" s="45"/>
      <c r="D20" s="150"/>
      <c r="E20" s="153"/>
      <c r="F20" s="153"/>
      <c r="G20" s="153"/>
      <c r="H20" s="175"/>
      <c r="I20" s="150"/>
      <c r="J20" s="154"/>
      <c r="K20" s="154"/>
      <c r="L20" s="154"/>
      <c r="M20" s="154"/>
      <c r="N20" s="154"/>
      <c r="O20" s="155"/>
      <c r="P20" s="44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39"/>
      <c r="AM20" s="39"/>
      <c r="AN20" s="39"/>
      <c r="AO20" s="39"/>
      <c r="AP20" s="39"/>
      <c r="AQ20" s="9"/>
      <c r="AR20" s="9"/>
    </row>
    <row r="21" spans="2:44" ht="9.75" customHeight="1">
      <c r="B21" s="10"/>
      <c r="C21" s="45"/>
      <c r="D21" s="180" t="s">
        <v>1732</v>
      </c>
      <c r="E21" s="277"/>
      <c r="F21" s="145"/>
      <c r="G21" s="145"/>
      <c r="H21" s="148"/>
      <c r="I21" s="180" t="s">
        <v>1733</v>
      </c>
      <c r="J21" s="146"/>
      <c r="K21" s="146"/>
      <c r="L21" s="146"/>
      <c r="M21" s="146"/>
      <c r="N21" s="146"/>
      <c r="O21" s="147"/>
      <c r="P21" s="37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39"/>
      <c r="AN21" s="39"/>
      <c r="AO21" s="39"/>
      <c r="AP21" s="39"/>
      <c r="AQ21" s="9"/>
      <c r="AR21" s="9"/>
    </row>
    <row r="22" spans="2:44" ht="15" customHeight="1" thickBot="1">
      <c r="B22" s="10"/>
      <c r="C22" s="45"/>
      <c r="D22" s="194"/>
      <c r="E22" s="195"/>
      <c r="F22" s="195"/>
      <c r="G22" s="516"/>
      <c r="H22" s="517"/>
      <c r="I22" s="278"/>
      <c r="J22" s="494"/>
      <c r="K22" s="494"/>
      <c r="L22" s="494"/>
      <c r="M22" s="494"/>
      <c r="N22" s="494"/>
      <c r="O22" s="495"/>
      <c r="P22" s="40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39"/>
      <c r="AM22" s="39"/>
      <c r="AN22" s="39"/>
      <c r="AO22" s="39"/>
      <c r="AP22" s="39"/>
      <c r="AQ22" s="9"/>
      <c r="AR22" s="9"/>
    </row>
    <row r="23" spans="2:44" ht="3" customHeight="1" thickBot="1">
      <c r="B23" s="10"/>
      <c r="C23" s="131"/>
      <c r="D23" s="132"/>
      <c r="E23" s="132"/>
      <c r="F23" s="132"/>
      <c r="G23" s="132"/>
      <c r="H23" s="132"/>
      <c r="I23" s="181"/>
      <c r="J23" s="181"/>
      <c r="K23" s="181"/>
      <c r="L23" s="181"/>
      <c r="M23" s="181"/>
      <c r="N23" s="181"/>
      <c r="O23" s="182"/>
      <c r="P23" s="37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9"/>
      <c r="AM23" s="39"/>
      <c r="AN23" s="39"/>
      <c r="AO23" s="39"/>
      <c r="AP23" s="39"/>
      <c r="AQ23" s="9"/>
      <c r="AR23" s="9"/>
    </row>
    <row r="24" spans="2:44" ht="22.5" customHeight="1">
      <c r="B24" s="10"/>
      <c r="C24" s="267" t="s">
        <v>1734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9"/>
      <c r="P24" s="40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39"/>
      <c r="AM24" s="39"/>
      <c r="AN24" s="39"/>
      <c r="AO24" s="39"/>
      <c r="AP24" s="39"/>
      <c r="AQ24" s="9"/>
      <c r="AR24" s="9"/>
    </row>
    <row r="25" spans="2:44" ht="9.75" customHeight="1">
      <c r="B25" s="10"/>
      <c r="C25" s="43"/>
      <c r="D25" s="144" t="s">
        <v>1735</v>
      </c>
      <c r="E25" s="145"/>
      <c r="F25" s="146"/>
      <c r="G25" s="146"/>
      <c r="H25" s="146"/>
      <c r="I25" s="146"/>
      <c r="J25" s="146"/>
      <c r="K25" s="146"/>
      <c r="L25" s="146"/>
      <c r="M25" s="146"/>
      <c r="N25" s="146"/>
      <c r="O25" s="147"/>
      <c r="P25" s="37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9"/>
      <c r="AM25" s="39"/>
      <c r="AN25" s="39"/>
      <c r="AO25" s="39"/>
      <c r="AP25" s="39"/>
      <c r="AQ25" s="9"/>
      <c r="AR25" s="9"/>
    </row>
    <row r="26" spans="2:44" ht="12.75" customHeight="1">
      <c r="B26" s="10"/>
      <c r="C26" s="43"/>
      <c r="D26" s="501"/>
      <c r="E26" s="502"/>
      <c r="F26" s="503"/>
      <c r="G26" s="503"/>
      <c r="H26" s="503"/>
      <c r="I26" s="503"/>
      <c r="J26" s="503"/>
      <c r="K26" s="503"/>
      <c r="L26" s="503"/>
      <c r="M26" s="503"/>
      <c r="N26" s="503"/>
      <c r="O26" s="504"/>
      <c r="P26" s="40"/>
      <c r="Q26" s="46"/>
      <c r="R26" s="41"/>
      <c r="S26" s="41"/>
      <c r="T26" s="46"/>
      <c r="U26" s="41"/>
      <c r="V26" s="41"/>
      <c r="W26" s="46"/>
      <c r="X26" s="46"/>
      <c r="Y26" s="46"/>
      <c r="Z26" s="47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38"/>
      <c r="AM26" s="38"/>
      <c r="AN26" s="38"/>
      <c r="AO26" s="38"/>
      <c r="AP26" s="38"/>
      <c r="AQ26" s="9"/>
      <c r="AR26" s="9"/>
    </row>
    <row r="27" spans="2:44" ht="12.75" customHeight="1">
      <c r="B27" s="10"/>
      <c r="C27" s="43"/>
      <c r="D27" s="505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7"/>
      <c r="P27" s="44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38"/>
      <c r="AM27" s="38"/>
      <c r="AN27" s="38"/>
      <c r="AO27" s="38"/>
      <c r="AP27" s="38"/>
      <c r="AQ27" s="9"/>
      <c r="AR27" s="9"/>
    </row>
    <row r="28" spans="2:44" ht="12.75" customHeight="1">
      <c r="B28" s="10"/>
      <c r="C28" s="43"/>
      <c r="D28" s="505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7"/>
      <c r="P28" s="37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9"/>
      <c r="AM28" s="39"/>
      <c r="AN28" s="39"/>
      <c r="AO28" s="39"/>
      <c r="AP28" s="39"/>
      <c r="AQ28" s="9"/>
      <c r="AR28" s="9"/>
    </row>
    <row r="29" spans="2:44" ht="12.75" customHeight="1">
      <c r="B29" s="10"/>
      <c r="C29" s="43"/>
      <c r="D29" s="505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7"/>
      <c r="P29" s="40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39"/>
      <c r="AM29" s="39"/>
      <c r="AN29" s="39"/>
      <c r="AO29" s="39"/>
      <c r="AP29" s="39"/>
      <c r="AQ29" s="9"/>
      <c r="AR29" s="9"/>
    </row>
    <row r="30" spans="2:44" ht="12.75" customHeight="1">
      <c r="B30" s="10"/>
      <c r="C30" s="43"/>
      <c r="D30" s="505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7"/>
      <c r="P30" s="37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48"/>
      <c r="AM30" s="48"/>
      <c r="AN30" s="48"/>
      <c r="AO30" s="48"/>
      <c r="AP30" s="48"/>
      <c r="AQ30" s="9"/>
      <c r="AR30" s="9"/>
    </row>
    <row r="31" spans="2:44" ht="12.75" customHeight="1">
      <c r="B31" s="10"/>
      <c r="C31" s="43"/>
      <c r="D31" s="505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7"/>
      <c r="P31" s="40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9"/>
      <c r="AM31" s="49"/>
      <c r="AN31" s="49"/>
      <c r="AO31" s="49"/>
      <c r="AP31" s="49"/>
      <c r="AQ31" s="9"/>
      <c r="AR31" s="9"/>
    </row>
    <row r="32" spans="2:44" ht="12.75" customHeight="1">
      <c r="B32" s="10"/>
      <c r="C32" s="43"/>
      <c r="D32" s="505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7"/>
      <c r="P32" s="37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9"/>
      <c r="AR32" s="9"/>
    </row>
    <row r="33" spans="2:44" ht="12.75" customHeight="1">
      <c r="B33" s="10"/>
      <c r="C33" s="43"/>
      <c r="D33" s="505"/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507"/>
      <c r="P33" s="40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9"/>
      <c r="AM33" s="49"/>
      <c r="AN33" s="49"/>
      <c r="AO33" s="49"/>
      <c r="AP33" s="49"/>
      <c r="AQ33" s="9"/>
      <c r="AR33" s="9"/>
    </row>
    <row r="34" spans="2:44" ht="12.75" customHeight="1">
      <c r="B34" s="10"/>
      <c r="C34" s="43"/>
      <c r="D34" s="505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7"/>
      <c r="P34" s="44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38"/>
      <c r="AM34" s="38"/>
      <c r="AN34" s="38"/>
      <c r="AO34" s="38"/>
      <c r="AP34" s="38"/>
      <c r="AQ34" s="9"/>
      <c r="AR34" s="9"/>
    </row>
    <row r="35" spans="2:44" ht="12.75" customHeight="1">
      <c r="B35" s="10"/>
      <c r="C35" s="43"/>
      <c r="D35" s="505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7"/>
      <c r="P35" s="44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39"/>
      <c r="AM35" s="39"/>
      <c r="AN35" s="39"/>
      <c r="AO35" s="39"/>
      <c r="AP35" s="39"/>
      <c r="AQ35" s="9"/>
      <c r="AR35" s="9"/>
    </row>
    <row r="36" spans="2:44" ht="12.75" customHeight="1">
      <c r="B36" s="10"/>
      <c r="C36" s="43"/>
      <c r="D36" s="505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7"/>
      <c r="P36" s="37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9"/>
      <c r="AM36" s="39"/>
      <c r="AN36" s="39"/>
      <c r="AO36" s="39"/>
      <c r="AP36" s="9"/>
      <c r="AQ36" s="9"/>
      <c r="AR36" s="9"/>
    </row>
    <row r="37" spans="2:44" ht="12.75" customHeight="1">
      <c r="B37" s="10"/>
      <c r="C37" s="43"/>
      <c r="D37" s="505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7"/>
      <c r="P37" s="40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38"/>
      <c r="AM37" s="38"/>
      <c r="AN37" s="38"/>
      <c r="AO37" s="38"/>
      <c r="AP37" s="38"/>
      <c r="AQ37" s="9"/>
      <c r="AR37" s="9"/>
    </row>
    <row r="38" spans="2:44" ht="12.75" customHeight="1">
      <c r="B38" s="10"/>
      <c r="C38" s="43"/>
      <c r="D38" s="505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7"/>
      <c r="P38" s="37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49"/>
      <c r="AM38" s="49"/>
      <c r="AN38" s="49"/>
      <c r="AO38" s="49"/>
      <c r="AP38" s="49"/>
      <c r="AQ38" s="9"/>
      <c r="AR38" s="9"/>
    </row>
    <row r="39" spans="2:44" ht="12.75" customHeight="1">
      <c r="B39" s="10"/>
      <c r="C39" s="43"/>
      <c r="D39" s="505"/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7"/>
      <c r="P39" s="40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38"/>
      <c r="AM39" s="38"/>
      <c r="AN39" s="38"/>
      <c r="AO39" s="38"/>
      <c r="AP39" s="38"/>
      <c r="AQ39" s="9"/>
      <c r="AR39" s="9"/>
    </row>
    <row r="40" spans="2:44" ht="12.75" customHeight="1">
      <c r="B40" s="10"/>
      <c r="C40" s="43"/>
      <c r="D40" s="505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7"/>
      <c r="P40" s="37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49"/>
      <c r="AM40" s="49"/>
      <c r="AN40" s="49"/>
      <c r="AO40" s="49"/>
      <c r="AP40" s="49"/>
      <c r="AQ40" s="9"/>
      <c r="AR40" s="9"/>
    </row>
    <row r="41" spans="2:44" ht="12.75" customHeight="1">
      <c r="B41" s="10"/>
      <c r="C41" s="43"/>
      <c r="D41" s="505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7"/>
      <c r="P41" s="40"/>
      <c r="Q41" s="46"/>
      <c r="R41" s="41"/>
      <c r="S41" s="41"/>
      <c r="T41" s="46"/>
      <c r="U41" s="41"/>
      <c r="V41" s="41"/>
      <c r="W41" s="46"/>
      <c r="X41" s="46"/>
      <c r="Y41" s="46"/>
      <c r="Z41" s="47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38"/>
      <c r="AM41" s="38"/>
      <c r="AN41" s="38"/>
      <c r="AO41" s="38"/>
      <c r="AP41" s="38"/>
      <c r="AQ41" s="9"/>
      <c r="AR41" s="9"/>
    </row>
    <row r="42" spans="2:44" ht="12.75" customHeight="1">
      <c r="B42" s="10"/>
      <c r="C42" s="43"/>
      <c r="D42" s="505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7"/>
      <c r="P42" s="44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9"/>
      <c r="AM42" s="49"/>
      <c r="AN42" s="49"/>
      <c r="AO42" s="49"/>
      <c r="AP42" s="49"/>
      <c r="AQ42" s="9"/>
      <c r="AR42" s="9"/>
    </row>
    <row r="43" spans="2:44" ht="12.75" customHeight="1">
      <c r="B43" s="10"/>
      <c r="C43" s="43"/>
      <c r="D43" s="505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7"/>
      <c r="P43" s="37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9"/>
      <c r="AR43" s="9"/>
    </row>
    <row r="44" spans="2:44" ht="12.75" customHeight="1">
      <c r="B44" s="10"/>
      <c r="C44" s="43"/>
      <c r="D44" s="505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7"/>
      <c r="P44" s="40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9"/>
      <c r="AM44" s="50"/>
      <c r="AN44" s="50"/>
      <c r="AO44" s="50"/>
      <c r="AP44" s="51"/>
      <c r="AQ44" s="9"/>
      <c r="AR44" s="9"/>
    </row>
    <row r="45" spans="2:44" ht="12.75" customHeight="1">
      <c r="B45" s="10"/>
      <c r="C45" s="43"/>
      <c r="D45" s="505"/>
      <c r="E45" s="506"/>
      <c r="F45" s="506"/>
      <c r="G45" s="506"/>
      <c r="H45" s="506"/>
      <c r="I45" s="506"/>
      <c r="J45" s="506"/>
      <c r="K45" s="506"/>
      <c r="L45" s="506"/>
      <c r="M45" s="506"/>
      <c r="N45" s="506"/>
      <c r="O45" s="507"/>
      <c r="P45" s="37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9"/>
      <c r="AM45" s="39"/>
      <c r="AN45" s="39"/>
      <c r="AO45" s="39"/>
      <c r="AP45" s="9"/>
      <c r="AQ45" s="9"/>
      <c r="AR45" s="9"/>
    </row>
    <row r="46" spans="2:44" ht="12.75" customHeight="1">
      <c r="B46" s="10"/>
      <c r="C46" s="43"/>
      <c r="D46" s="505"/>
      <c r="E46" s="506"/>
      <c r="F46" s="506"/>
      <c r="G46" s="506"/>
      <c r="H46" s="506"/>
      <c r="I46" s="506"/>
      <c r="J46" s="506"/>
      <c r="K46" s="506"/>
      <c r="L46" s="506"/>
      <c r="M46" s="506"/>
      <c r="N46" s="506"/>
      <c r="O46" s="507"/>
      <c r="P46" s="40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38"/>
      <c r="AM46" s="38"/>
      <c r="AN46" s="38"/>
      <c r="AO46" s="38"/>
      <c r="AP46" s="38"/>
      <c r="AQ46" s="9"/>
      <c r="AR46" s="9"/>
    </row>
    <row r="47" spans="2:44" ht="12.75" customHeight="1">
      <c r="B47" s="10"/>
      <c r="C47" s="43"/>
      <c r="D47" s="505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507"/>
      <c r="P47" s="37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49"/>
      <c r="AM47" s="49"/>
      <c r="AN47" s="49"/>
      <c r="AO47" s="49"/>
      <c r="AP47" s="49"/>
      <c r="AQ47" s="9"/>
      <c r="AR47" s="9"/>
    </row>
    <row r="48" spans="2:44" ht="12.75" customHeight="1">
      <c r="B48" s="10"/>
      <c r="C48" s="43"/>
      <c r="D48" s="505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7"/>
      <c r="P48" s="40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38"/>
      <c r="AM48" s="38"/>
      <c r="AN48" s="38"/>
      <c r="AO48" s="38"/>
      <c r="AP48" s="38"/>
      <c r="AQ48" s="9"/>
      <c r="AR48" s="9"/>
    </row>
    <row r="49" spans="2:44" ht="12.75" customHeight="1">
      <c r="B49" s="10"/>
      <c r="C49" s="43"/>
      <c r="D49" s="505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7"/>
      <c r="P49" s="37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49"/>
      <c r="AM49" s="49"/>
      <c r="AN49" s="49"/>
      <c r="AO49" s="49"/>
      <c r="AP49" s="49"/>
      <c r="AQ49" s="9"/>
      <c r="AR49" s="9"/>
    </row>
    <row r="50" spans="2:44" ht="30" customHeight="1">
      <c r="B50" s="10"/>
      <c r="C50" s="43"/>
      <c r="D50" s="505"/>
      <c r="E50" s="506"/>
      <c r="F50" s="506"/>
      <c r="G50" s="506"/>
      <c r="H50" s="506"/>
      <c r="I50" s="506"/>
      <c r="J50" s="506"/>
      <c r="K50" s="506"/>
      <c r="L50" s="506"/>
      <c r="M50" s="506"/>
      <c r="N50" s="506"/>
      <c r="O50" s="507"/>
      <c r="P50" s="37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9"/>
      <c r="AR50" s="9"/>
    </row>
    <row r="51" spans="2:44" ht="30" customHeight="1">
      <c r="B51" s="10"/>
      <c r="C51" s="43"/>
      <c r="D51" s="505"/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507"/>
      <c r="P51" s="37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9"/>
      <c r="AR51" s="9"/>
    </row>
    <row r="52" spans="2:44" ht="30" customHeight="1">
      <c r="B52" s="10"/>
      <c r="C52" s="43"/>
      <c r="D52" s="505"/>
      <c r="E52" s="506"/>
      <c r="F52" s="506"/>
      <c r="G52" s="506"/>
      <c r="H52" s="506"/>
      <c r="I52" s="506"/>
      <c r="J52" s="506"/>
      <c r="K52" s="506"/>
      <c r="L52" s="506"/>
      <c r="M52" s="506"/>
      <c r="N52" s="506"/>
      <c r="O52" s="507"/>
      <c r="P52" s="37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9"/>
      <c r="AM52" s="39"/>
      <c r="AN52" s="39"/>
      <c r="AO52" s="39"/>
      <c r="AP52" s="39"/>
      <c r="AQ52" s="9"/>
      <c r="AR52" s="9"/>
    </row>
    <row r="53" spans="2:44" ht="30" customHeight="1">
      <c r="B53" s="10"/>
      <c r="C53" s="43"/>
      <c r="D53" s="505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7"/>
      <c r="P53" s="37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9"/>
      <c r="AM53" s="39"/>
      <c r="AN53" s="39"/>
      <c r="AO53" s="39"/>
      <c r="AP53" s="39"/>
      <c r="AQ53" s="9"/>
      <c r="AR53" s="9"/>
    </row>
    <row r="54" spans="2:44" ht="30" customHeight="1">
      <c r="B54" s="10"/>
      <c r="C54" s="43"/>
      <c r="D54" s="505"/>
      <c r="E54" s="506"/>
      <c r="F54" s="506"/>
      <c r="G54" s="506"/>
      <c r="H54" s="506"/>
      <c r="I54" s="506"/>
      <c r="J54" s="506"/>
      <c r="K54" s="506"/>
      <c r="L54" s="506"/>
      <c r="M54" s="506"/>
      <c r="N54" s="506"/>
      <c r="O54" s="507"/>
      <c r="P54" s="37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9"/>
      <c r="AM54" s="39"/>
      <c r="AN54" s="39"/>
      <c r="AO54" s="39"/>
      <c r="AP54" s="39"/>
      <c r="AQ54" s="9"/>
      <c r="AR54" s="9"/>
    </row>
    <row r="55" spans="2:44" ht="15" customHeight="1">
      <c r="B55" s="10"/>
      <c r="C55" s="52"/>
      <c r="D55" s="176"/>
      <c r="E55" s="177"/>
      <c r="F55" s="124"/>
      <c r="G55" s="124"/>
      <c r="H55" s="124"/>
      <c r="I55" s="124"/>
      <c r="J55" s="124"/>
      <c r="K55" s="124"/>
      <c r="L55" s="124"/>
      <c r="M55" s="124"/>
      <c r="N55" s="124"/>
      <c r="O55" s="125"/>
      <c r="P55" s="37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9"/>
      <c r="AM55" s="39"/>
      <c r="AN55" s="39"/>
      <c r="AO55" s="39"/>
      <c r="AP55" s="39"/>
      <c r="AQ55" s="9"/>
      <c r="AR55" s="9"/>
    </row>
    <row r="56" spans="2:44" ht="9.75" customHeight="1">
      <c r="B56" s="10"/>
      <c r="C56" s="195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40"/>
      <c r="Q56" s="46"/>
      <c r="R56" s="41"/>
      <c r="S56" s="41"/>
      <c r="T56" s="46"/>
      <c r="U56" s="41"/>
      <c r="V56" s="41"/>
      <c r="W56" s="46"/>
      <c r="X56" s="46"/>
      <c r="Y56" s="46"/>
      <c r="Z56" s="47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39"/>
      <c r="AM56" s="39"/>
      <c r="AN56" s="39"/>
      <c r="AO56" s="39"/>
      <c r="AP56" s="39"/>
      <c r="AQ56" s="9"/>
      <c r="AR56" s="9"/>
    </row>
    <row r="57" spans="2:44" ht="18" customHeight="1">
      <c r="B57" s="10"/>
      <c r="C57" s="258"/>
      <c r="D57" s="259"/>
      <c r="E57" s="259"/>
      <c r="F57" s="259"/>
      <c r="G57" s="259"/>
      <c r="H57" s="259"/>
      <c r="I57" s="259"/>
      <c r="J57" s="259"/>
      <c r="K57" s="259"/>
      <c r="L57" s="260"/>
      <c r="M57" s="499" t="s">
        <v>1738</v>
      </c>
      <c r="N57" s="500"/>
      <c r="O57" s="53" t="s">
        <v>75</v>
      </c>
      <c r="P57" s="44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39"/>
      <c r="AM57" s="39"/>
      <c r="AN57" s="39"/>
      <c r="AO57" s="39"/>
      <c r="AP57" s="39"/>
      <c r="AQ57" s="9"/>
      <c r="AR57" s="9"/>
    </row>
    <row r="58" spans="2:44" ht="12" customHeight="1">
      <c r="B58" s="10"/>
      <c r="C58" s="195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37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9"/>
      <c r="AM58" s="39"/>
      <c r="AN58" s="39"/>
      <c r="AO58" s="39"/>
      <c r="AP58" s="39"/>
      <c r="AQ58" s="9"/>
      <c r="AR58" s="9"/>
    </row>
    <row r="59" spans="3:44" ht="12.75" customHeight="1">
      <c r="C59" s="9"/>
      <c r="D59" s="9"/>
      <c r="E59" s="9"/>
      <c r="F59" s="9"/>
      <c r="G59" s="39"/>
      <c r="H59" s="39"/>
      <c r="I59" s="39"/>
      <c r="J59" s="39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39"/>
      <c r="AM59" s="39"/>
      <c r="AN59" s="39"/>
      <c r="AO59" s="39"/>
      <c r="AP59" s="39"/>
      <c r="AQ59" s="9"/>
      <c r="AR59" s="9"/>
    </row>
    <row r="60" spans="3:44" ht="12.75" customHeight="1">
      <c r="C60" s="9"/>
      <c r="D60" s="9"/>
      <c r="E60" s="9"/>
      <c r="F60" s="9"/>
      <c r="G60" s="39"/>
      <c r="H60" s="39"/>
      <c r="I60" s="39"/>
      <c r="J60" s="39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39"/>
      <c r="AM60" s="39"/>
      <c r="AN60" s="39"/>
      <c r="AO60" s="39"/>
      <c r="AP60" s="39"/>
      <c r="AQ60" s="9"/>
      <c r="AR60" s="9"/>
    </row>
    <row r="61" spans="3:44" ht="12.75" customHeight="1">
      <c r="C61" s="9"/>
      <c r="D61" s="9"/>
      <c r="E61" s="9"/>
      <c r="F61" s="9"/>
      <c r="G61" s="39"/>
      <c r="H61" s="39"/>
      <c r="I61" s="39"/>
      <c r="J61" s="39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9"/>
      <c r="AM61" s="39"/>
      <c r="AN61" s="39"/>
      <c r="AO61" s="39"/>
      <c r="AP61" s="39"/>
      <c r="AQ61" s="9"/>
      <c r="AR61" s="9"/>
    </row>
    <row r="62" spans="3:44" ht="12.75" customHeight="1">
      <c r="C62" s="9"/>
      <c r="D62" s="9"/>
      <c r="E62" s="9"/>
      <c r="F62" s="9"/>
      <c r="G62" s="38"/>
      <c r="H62" s="38"/>
      <c r="I62" s="38"/>
      <c r="J62" s="38"/>
      <c r="K62" s="38"/>
      <c r="L62" s="38"/>
      <c r="M62" s="38"/>
      <c r="N62" s="46"/>
      <c r="O62" s="41"/>
      <c r="P62" s="41"/>
      <c r="Q62" s="46"/>
      <c r="R62" s="41"/>
      <c r="S62" s="41"/>
      <c r="T62" s="46"/>
      <c r="U62" s="41"/>
      <c r="V62" s="41"/>
      <c r="W62" s="46"/>
      <c r="X62" s="46"/>
      <c r="Y62" s="46"/>
      <c r="Z62" s="47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39"/>
      <c r="AM62" s="39"/>
      <c r="AN62" s="39"/>
      <c r="AO62" s="39"/>
      <c r="AP62" s="39"/>
      <c r="AQ62" s="9"/>
      <c r="AR62" s="9"/>
    </row>
    <row r="63" spans="3:44" ht="12.75" customHeight="1">
      <c r="C63" s="9"/>
      <c r="D63" s="9"/>
      <c r="E63" s="9"/>
      <c r="F63" s="9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39"/>
      <c r="AM63" s="39"/>
      <c r="AN63" s="39"/>
      <c r="AO63" s="39"/>
      <c r="AP63" s="39"/>
      <c r="AQ63" s="9"/>
      <c r="AR63" s="9"/>
    </row>
    <row r="64" spans="3:44" ht="12.75" customHeight="1">
      <c r="C64" s="9"/>
      <c r="D64" s="9"/>
      <c r="E64" s="9"/>
      <c r="F64" s="9"/>
      <c r="G64" s="39"/>
      <c r="H64" s="39"/>
      <c r="I64" s="39"/>
      <c r="J64" s="39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9"/>
      <c r="AM64" s="39"/>
      <c r="AN64" s="39"/>
      <c r="AO64" s="39"/>
      <c r="AP64" s="39"/>
      <c r="AQ64" s="9"/>
      <c r="AR64" s="9"/>
    </row>
    <row r="65" spans="3:44" ht="12.75" customHeight="1">
      <c r="C65" s="9"/>
      <c r="D65" s="9"/>
      <c r="E65" s="9"/>
      <c r="F65" s="9"/>
      <c r="G65" s="39"/>
      <c r="H65" s="39"/>
      <c r="I65" s="39"/>
      <c r="J65" s="39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39"/>
      <c r="AM65" s="39"/>
      <c r="AN65" s="39"/>
      <c r="AO65" s="39"/>
      <c r="AP65" s="39"/>
      <c r="AQ65" s="9"/>
      <c r="AR65" s="9"/>
    </row>
    <row r="66" spans="3:44" ht="12.75" customHeight="1">
      <c r="C66" s="9"/>
      <c r="D66" s="9"/>
      <c r="E66" s="9"/>
      <c r="F66" s="9"/>
      <c r="G66" s="39"/>
      <c r="H66" s="39"/>
      <c r="I66" s="39"/>
      <c r="J66" s="39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9"/>
      <c r="AM66" s="39"/>
      <c r="AN66" s="39"/>
      <c r="AO66" s="39"/>
      <c r="AP66" s="39"/>
      <c r="AQ66" s="9"/>
      <c r="AR66" s="9"/>
    </row>
    <row r="67" spans="3:44" ht="12.75" customHeight="1">
      <c r="C67" s="9"/>
      <c r="D67" s="9"/>
      <c r="E67" s="9"/>
      <c r="F67" s="9"/>
      <c r="G67" s="39"/>
      <c r="H67" s="39"/>
      <c r="I67" s="39"/>
      <c r="J67" s="39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39"/>
      <c r="AM67" s="39"/>
      <c r="AN67" s="39"/>
      <c r="AO67" s="39"/>
      <c r="AP67" s="39"/>
      <c r="AQ67" s="9"/>
      <c r="AR67" s="9"/>
    </row>
    <row r="68" spans="3:44" ht="12.75" customHeight="1">
      <c r="C68" s="9"/>
      <c r="D68" s="9"/>
      <c r="E68" s="9"/>
      <c r="F68" s="9"/>
      <c r="G68" s="39"/>
      <c r="H68" s="39"/>
      <c r="I68" s="39"/>
      <c r="J68" s="39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9"/>
      <c r="AM68" s="39"/>
      <c r="AN68" s="39"/>
      <c r="AO68" s="39"/>
      <c r="AP68" s="39"/>
      <c r="AQ68" s="9"/>
      <c r="AR68" s="9"/>
    </row>
    <row r="69" spans="3:44" ht="12.75" customHeight="1">
      <c r="C69" s="9"/>
      <c r="D69" s="9"/>
      <c r="E69" s="9"/>
      <c r="F69" s="9"/>
      <c r="G69" s="39"/>
      <c r="H69" s="39"/>
      <c r="I69" s="39"/>
      <c r="J69" s="39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39"/>
      <c r="AM69" s="39"/>
      <c r="AN69" s="39"/>
      <c r="AO69" s="39"/>
      <c r="AP69" s="39"/>
      <c r="AQ69" s="9"/>
      <c r="AR69" s="9"/>
    </row>
    <row r="70" spans="3:44" ht="12.75" customHeight="1">
      <c r="C70" s="9"/>
      <c r="D70" s="9"/>
      <c r="E70" s="9"/>
      <c r="F70" s="9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39"/>
      <c r="AM70" s="39"/>
      <c r="AN70" s="39"/>
      <c r="AO70" s="39"/>
      <c r="AP70" s="39"/>
      <c r="AQ70" s="9"/>
      <c r="AR70" s="9"/>
    </row>
    <row r="71" spans="3:44" ht="12.75" customHeight="1">
      <c r="C71" s="9"/>
      <c r="D71" s="9"/>
      <c r="E71" s="9"/>
      <c r="F71" s="9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39"/>
      <c r="AM71" s="39"/>
      <c r="AN71" s="39"/>
      <c r="AO71" s="39"/>
      <c r="AP71" s="39"/>
      <c r="AQ71" s="9"/>
      <c r="AR71" s="9"/>
    </row>
    <row r="72" spans="3:44" ht="12.75" customHeight="1">
      <c r="C72" s="9"/>
      <c r="D72" s="9"/>
      <c r="E72" s="9"/>
      <c r="F72" s="9"/>
      <c r="G72" s="39"/>
      <c r="H72" s="39"/>
      <c r="I72" s="39"/>
      <c r="J72" s="39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9"/>
      <c r="AM72" s="39"/>
      <c r="AN72" s="39"/>
      <c r="AO72" s="39"/>
      <c r="AP72" s="39"/>
      <c r="AQ72" s="9"/>
      <c r="AR72" s="9"/>
    </row>
    <row r="73" spans="3:44" ht="12.75" customHeight="1">
      <c r="C73" s="9"/>
      <c r="D73" s="9"/>
      <c r="E73" s="9"/>
      <c r="F73" s="9"/>
      <c r="G73" s="39"/>
      <c r="H73" s="39"/>
      <c r="I73" s="39"/>
      <c r="J73" s="39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39"/>
      <c r="AM73" s="39"/>
      <c r="AN73" s="39"/>
      <c r="AO73" s="39"/>
      <c r="AP73" s="39"/>
      <c r="AQ73" s="9"/>
      <c r="AR73" s="9"/>
    </row>
    <row r="74" spans="3:44" ht="12.75" customHeight="1">
      <c r="C74" s="9"/>
      <c r="D74" s="9"/>
      <c r="E74" s="9"/>
      <c r="F74" s="9"/>
      <c r="G74" s="39"/>
      <c r="H74" s="39"/>
      <c r="I74" s="39"/>
      <c r="J74" s="39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9"/>
      <c r="AM74" s="39"/>
      <c r="AN74" s="39"/>
      <c r="AO74" s="39"/>
      <c r="AP74" s="39"/>
      <c r="AQ74" s="9"/>
      <c r="AR74" s="9"/>
    </row>
    <row r="75" spans="3:44" ht="12.75" customHeight="1">
      <c r="C75" s="9"/>
      <c r="D75" s="9"/>
      <c r="E75" s="9"/>
      <c r="F75" s="9"/>
      <c r="G75" s="39"/>
      <c r="H75" s="39"/>
      <c r="I75" s="39"/>
      <c r="J75" s="39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39"/>
      <c r="AM75" s="39"/>
      <c r="AN75" s="39"/>
      <c r="AO75" s="39"/>
      <c r="AP75" s="39"/>
      <c r="AQ75" s="9"/>
      <c r="AR75" s="9"/>
    </row>
    <row r="76" spans="3:44" ht="12.75" customHeight="1">
      <c r="C76" s="9"/>
      <c r="D76" s="9"/>
      <c r="E76" s="9"/>
      <c r="F76" s="9"/>
      <c r="G76" s="39"/>
      <c r="H76" s="39"/>
      <c r="I76" s="39"/>
      <c r="J76" s="39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9"/>
      <c r="AM76" s="39"/>
      <c r="AN76" s="39"/>
      <c r="AO76" s="39"/>
      <c r="AP76" s="39"/>
      <c r="AQ76" s="9"/>
      <c r="AR76" s="9"/>
    </row>
    <row r="77" spans="3:44" ht="12.75" customHeight="1">
      <c r="C77" s="9"/>
      <c r="D77" s="9"/>
      <c r="E77" s="9"/>
      <c r="F77" s="9"/>
      <c r="G77" s="38"/>
      <c r="H77" s="38"/>
      <c r="I77" s="38"/>
      <c r="J77" s="38"/>
      <c r="K77" s="38"/>
      <c r="L77" s="38"/>
      <c r="M77" s="38"/>
      <c r="N77" s="46"/>
      <c r="O77" s="41"/>
      <c r="P77" s="41"/>
      <c r="Q77" s="46"/>
      <c r="R77" s="41"/>
      <c r="S77" s="41"/>
      <c r="T77" s="46"/>
      <c r="U77" s="41"/>
      <c r="V77" s="41"/>
      <c r="W77" s="46"/>
      <c r="X77" s="46"/>
      <c r="Y77" s="46"/>
      <c r="Z77" s="47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9"/>
      <c r="AM77" s="9"/>
      <c r="AN77" s="9"/>
      <c r="AO77" s="9"/>
      <c r="AP77" s="9"/>
      <c r="AQ77" s="9"/>
      <c r="AR77" s="9"/>
    </row>
    <row r="78" spans="3:44" ht="12.75" customHeight="1">
      <c r="C78" s="9"/>
      <c r="D78" s="9"/>
      <c r="E78" s="9"/>
      <c r="F78" s="9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39"/>
      <c r="AM78" s="39"/>
      <c r="AN78" s="39"/>
      <c r="AO78" s="39"/>
      <c r="AP78" s="39"/>
      <c r="AQ78" s="9"/>
      <c r="AR78" s="9"/>
    </row>
    <row r="79" spans="3:44" ht="12.75" customHeight="1">
      <c r="C79" s="9"/>
      <c r="D79" s="9"/>
      <c r="E79" s="9"/>
      <c r="F79" s="9"/>
      <c r="G79" s="39"/>
      <c r="H79" s="39"/>
      <c r="I79" s="39"/>
      <c r="J79" s="39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9"/>
      <c r="AM79" s="39"/>
      <c r="AN79" s="39"/>
      <c r="AO79" s="39"/>
      <c r="AP79" s="39"/>
      <c r="AQ79" s="9"/>
      <c r="AR79" s="9"/>
    </row>
    <row r="80" spans="3:44" ht="12.75" customHeight="1">
      <c r="C80" s="9"/>
      <c r="D80" s="9"/>
      <c r="E80" s="9"/>
      <c r="F80" s="9"/>
      <c r="G80" s="39"/>
      <c r="H80" s="39"/>
      <c r="I80" s="39"/>
      <c r="J80" s="39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39"/>
      <c r="AM80" s="39"/>
      <c r="AN80" s="39"/>
      <c r="AO80" s="39"/>
      <c r="AP80" s="39"/>
      <c r="AQ80" s="9"/>
      <c r="AR80" s="9"/>
    </row>
    <row r="81" spans="3:44" ht="12.75" customHeight="1">
      <c r="C81" s="9"/>
      <c r="D81" s="9"/>
      <c r="E81" s="9"/>
      <c r="F81" s="9"/>
      <c r="G81" s="39"/>
      <c r="H81" s="39"/>
      <c r="I81" s="39"/>
      <c r="J81" s="39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9"/>
      <c r="AR81" s="9"/>
    </row>
    <row r="82" spans="3:44" ht="12.75" customHeight="1">
      <c r="C82" s="9"/>
      <c r="D82" s="9"/>
      <c r="E82" s="9"/>
      <c r="F82" s="9"/>
      <c r="G82" s="39"/>
      <c r="H82" s="39"/>
      <c r="I82" s="39"/>
      <c r="J82" s="39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38"/>
      <c r="AM82" s="38"/>
      <c r="AN82" s="38"/>
      <c r="AO82" s="38"/>
      <c r="AP82" s="38"/>
      <c r="AQ82" s="9"/>
      <c r="AR82" s="9"/>
    </row>
    <row r="83" spans="3:44" ht="12.75" customHeight="1">
      <c r="C83" s="9"/>
      <c r="D83" s="9"/>
      <c r="E83" s="9"/>
      <c r="F83" s="9"/>
      <c r="G83" s="39"/>
      <c r="H83" s="39"/>
      <c r="I83" s="39"/>
      <c r="J83" s="39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9"/>
      <c r="AM83" s="39"/>
      <c r="AN83" s="39"/>
      <c r="AO83" s="39"/>
      <c r="AP83" s="39"/>
      <c r="AQ83" s="9"/>
      <c r="AR83" s="9"/>
    </row>
    <row r="84" spans="3:44" ht="12.75" customHeight="1">
      <c r="C84" s="9"/>
      <c r="D84" s="9"/>
      <c r="E84" s="9"/>
      <c r="F84" s="9"/>
      <c r="G84" s="39"/>
      <c r="H84" s="39"/>
      <c r="I84" s="39"/>
      <c r="J84" s="39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39"/>
      <c r="AM84" s="39"/>
      <c r="AN84" s="39"/>
      <c r="AO84" s="39"/>
      <c r="AP84" s="39"/>
      <c r="AQ84" s="9"/>
      <c r="AR84" s="9"/>
    </row>
    <row r="85" spans="3:44" ht="12.75" customHeight="1">
      <c r="C85" s="9"/>
      <c r="D85" s="9"/>
      <c r="E85" s="9"/>
      <c r="F85" s="9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49"/>
      <c r="AM85" s="49"/>
      <c r="AN85" s="49"/>
      <c r="AO85" s="49"/>
      <c r="AP85" s="49"/>
      <c r="AQ85" s="9"/>
      <c r="AR85" s="9"/>
    </row>
    <row r="86" spans="3:44" ht="12.75" customHeight="1">
      <c r="C86" s="9"/>
      <c r="D86" s="9"/>
      <c r="E86" s="9"/>
      <c r="F86" s="9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49"/>
      <c r="AM86" s="49"/>
      <c r="AN86" s="49"/>
      <c r="AO86" s="49"/>
      <c r="AP86" s="49"/>
      <c r="AQ86" s="9"/>
      <c r="AR86" s="9"/>
    </row>
    <row r="87" spans="3:44" ht="12.75" customHeight="1">
      <c r="C87" s="9"/>
      <c r="D87" s="9"/>
      <c r="E87" s="9"/>
      <c r="F87" s="9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49"/>
      <c r="AM87" s="49"/>
      <c r="AN87" s="49"/>
      <c r="AO87" s="49"/>
      <c r="AP87" s="49"/>
      <c r="AQ87" s="9"/>
      <c r="AR87" s="9"/>
    </row>
    <row r="88" spans="3:44" ht="12.75" customHeight="1">
      <c r="C88" s="9"/>
      <c r="D88" s="9"/>
      <c r="E88" s="9"/>
      <c r="F88" s="9"/>
      <c r="G88" s="50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49"/>
      <c r="AM88" s="49"/>
      <c r="AN88" s="49"/>
      <c r="AO88" s="49"/>
      <c r="AP88" s="49"/>
      <c r="AQ88" s="9"/>
      <c r="AR88" s="9"/>
    </row>
    <row r="89" spans="3:44" ht="12.75" customHeight="1">
      <c r="C89" s="9"/>
      <c r="D89" s="9"/>
      <c r="E89" s="9"/>
      <c r="F89" s="9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49"/>
      <c r="AM89" s="49"/>
      <c r="AN89" s="49"/>
      <c r="AO89" s="49"/>
      <c r="AP89" s="49"/>
      <c r="AQ89" s="9"/>
      <c r="AR89" s="9"/>
    </row>
    <row r="90" spans="3:44" ht="12.75" customHeight="1">
      <c r="C90" s="9"/>
      <c r="D90" s="9"/>
      <c r="E90" s="9"/>
      <c r="F90" s="9"/>
      <c r="G90" s="50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9"/>
      <c r="AR90" s="9"/>
    </row>
    <row r="91" spans="3:44" ht="12.75" customHeight="1">
      <c r="C91" s="9"/>
      <c r="D91" s="9"/>
      <c r="E91" s="9"/>
      <c r="F91" s="9"/>
      <c r="G91" s="50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9"/>
      <c r="AR91" s="9"/>
    </row>
    <row r="92" spans="3:44" ht="12.75" customHeight="1">
      <c r="C92" s="9"/>
      <c r="D92" s="9"/>
      <c r="E92" s="9"/>
      <c r="F92" s="9"/>
      <c r="G92" s="50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9"/>
      <c r="AR92" s="9"/>
    </row>
    <row r="93" spans="3:44" ht="12.75" customHeight="1">
      <c r="C93" s="9"/>
      <c r="D93" s="9"/>
      <c r="E93" s="9"/>
      <c r="F93" s="9"/>
      <c r="G93" s="50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9"/>
      <c r="AR93" s="9"/>
    </row>
    <row r="94" spans="3:44" ht="12.75" customHeight="1">
      <c r="C94" s="9"/>
      <c r="D94" s="9"/>
      <c r="E94" s="9"/>
      <c r="F94" s="9"/>
      <c r="G94" s="50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9"/>
      <c r="AR94" s="9"/>
    </row>
    <row r="95" spans="3:44" ht="12.75" customHeight="1">
      <c r="C95" s="9"/>
      <c r="D95" s="9"/>
      <c r="E95" s="9"/>
      <c r="F95" s="9"/>
      <c r="G95" s="50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9"/>
      <c r="AR95" s="9"/>
    </row>
    <row r="96" spans="3:44" ht="12.75" customHeight="1">
      <c r="C96" s="9"/>
      <c r="D96" s="9"/>
      <c r="E96" s="9"/>
      <c r="F96" s="9"/>
      <c r="G96" s="50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9"/>
      <c r="AR96" s="9"/>
    </row>
    <row r="97" spans="3:44" ht="12.75" customHeight="1">
      <c r="C97" s="9"/>
      <c r="D97" s="9"/>
      <c r="E97" s="9"/>
      <c r="F97" s="9"/>
      <c r="G97" s="50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9"/>
      <c r="AR97" s="9"/>
    </row>
    <row r="98" spans="3:44" ht="12.75" customHeight="1">
      <c r="C98" s="9"/>
      <c r="D98" s="9"/>
      <c r="E98" s="9"/>
      <c r="F98" s="9"/>
      <c r="G98" s="50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9"/>
      <c r="AR98" s="9"/>
    </row>
    <row r="99" spans="3:44" ht="12.75" customHeight="1">
      <c r="C99" s="9"/>
      <c r="D99" s="9"/>
      <c r="E99" s="9"/>
      <c r="F99" s="9"/>
      <c r="G99" s="50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9"/>
      <c r="AR99" s="9"/>
    </row>
    <row r="100" spans="3:44" ht="12.75" customHeight="1">
      <c r="C100" s="9"/>
      <c r="D100" s="9"/>
      <c r="E100" s="9"/>
      <c r="F100" s="9"/>
      <c r="G100" s="50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9"/>
      <c r="AR100" s="9"/>
    </row>
    <row r="101" spans="3:44" ht="12.75" customHeight="1">
      <c r="C101" s="9"/>
      <c r="D101" s="9"/>
      <c r="E101" s="9"/>
      <c r="F101" s="9"/>
      <c r="G101" s="50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9"/>
      <c r="AR101" s="9"/>
    </row>
    <row r="102" spans="3:44" ht="12.75" customHeight="1">
      <c r="C102" s="9"/>
      <c r="D102" s="9"/>
      <c r="E102" s="9"/>
      <c r="F102" s="9"/>
      <c r="G102" s="50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9"/>
      <c r="AR102" s="9"/>
    </row>
    <row r="103" spans="3:44" ht="12.75" customHeight="1">
      <c r="C103" s="9"/>
      <c r="D103" s="9"/>
      <c r="E103" s="9"/>
      <c r="F103" s="9"/>
      <c r="G103" s="50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9"/>
      <c r="AR103" s="9"/>
    </row>
    <row r="104" spans="3:44" ht="12.75" customHeight="1">
      <c r="C104" s="9"/>
      <c r="D104" s="9"/>
      <c r="E104" s="9"/>
      <c r="F104" s="9"/>
      <c r="G104" s="50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9"/>
      <c r="AR104" s="9"/>
    </row>
    <row r="105" spans="3:44" ht="12.75" customHeight="1">
      <c r="C105" s="9"/>
      <c r="D105" s="9"/>
      <c r="E105" s="9"/>
      <c r="F105" s="9"/>
      <c r="G105" s="50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9"/>
      <c r="AR105" s="9"/>
    </row>
    <row r="106" spans="3:44" ht="12.75" customHeight="1">
      <c r="C106" s="9"/>
      <c r="D106" s="9"/>
      <c r="E106" s="9"/>
      <c r="F106" s="9"/>
      <c r="G106" s="50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9"/>
      <c r="AR106" s="9"/>
    </row>
    <row r="107" spans="3:44" ht="12.75" customHeight="1">
      <c r="C107" s="9"/>
      <c r="D107" s="9"/>
      <c r="E107" s="9"/>
      <c r="F107" s="9"/>
      <c r="G107" s="50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9"/>
      <c r="AR107" s="9"/>
    </row>
    <row r="108" spans="3:44" ht="12.75" customHeight="1">
      <c r="C108" s="9"/>
      <c r="D108" s="9"/>
      <c r="E108" s="9"/>
      <c r="F108" s="9"/>
      <c r="G108" s="50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9"/>
      <c r="AR108" s="9"/>
    </row>
    <row r="109" spans="3:44" ht="12.75" customHeight="1">
      <c r="C109" s="9"/>
      <c r="D109" s="9"/>
      <c r="E109" s="9"/>
      <c r="F109" s="9"/>
      <c r="G109" s="50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9"/>
      <c r="AR109" s="9"/>
    </row>
    <row r="110" spans="3:44" ht="12.75" customHeight="1">
      <c r="C110" s="9"/>
      <c r="D110" s="9"/>
      <c r="E110" s="9"/>
      <c r="F110" s="9"/>
      <c r="G110" s="50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9"/>
      <c r="AR110" s="9"/>
    </row>
    <row r="111" spans="3:44" ht="12.75" customHeight="1">
      <c r="C111" s="9"/>
      <c r="D111" s="9"/>
      <c r="E111" s="9"/>
      <c r="F111" s="9"/>
      <c r="G111" s="50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9"/>
      <c r="AR111" s="9"/>
    </row>
    <row r="112" spans="3:44" ht="12.75" customHeight="1">
      <c r="C112" s="9"/>
      <c r="D112" s="9"/>
      <c r="E112" s="9"/>
      <c r="F112" s="9"/>
      <c r="G112" s="50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9"/>
      <c r="AR112" s="9"/>
    </row>
    <row r="113" spans="3:44" ht="12.75" customHeight="1">
      <c r="C113" s="9"/>
      <c r="D113" s="9"/>
      <c r="E113" s="9"/>
      <c r="F113" s="9"/>
      <c r="G113" s="50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9"/>
      <c r="AR113" s="9"/>
    </row>
    <row r="114" spans="3:44" ht="12.75" customHeight="1">
      <c r="C114" s="9"/>
      <c r="D114" s="9"/>
      <c r="E114" s="9"/>
      <c r="F114" s="9"/>
      <c r="G114" s="50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9"/>
      <c r="AR114" s="9"/>
    </row>
    <row r="115" spans="3:44" ht="12.75" customHeight="1">
      <c r="C115" s="9"/>
      <c r="D115" s="9"/>
      <c r="E115" s="9"/>
      <c r="F115" s="9"/>
      <c r="G115" s="50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9"/>
      <c r="AR115" s="9"/>
    </row>
    <row r="116" spans="3:44" ht="12.75" customHeight="1">
      <c r="C116" s="9"/>
      <c r="D116" s="9"/>
      <c r="E116" s="9"/>
      <c r="F116" s="9"/>
      <c r="G116" s="50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9"/>
      <c r="AR116" s="9"/>
    </row>
    <row r="117" spans="3:44" ht="12.75" customHeight="1">
      <c r="C117" s="9"/>
      <c r="D117" s="9"/>
      <c r="E117" s="9"/>
      <c r="F117" s="9"/>
      <c r="G117" s="50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9"/>
      <c r="AR117" s="9"/>
    </row>
    <row r="118" spans="3:44" ht="12.75" customHeight="1">
      <c r="C118" s="9"/>
      <c r="D118" s="9"/>
      <c r="E118" s="9"/>
      <c r="F118" s="9"/>
      <c r="G118" s="50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9"/>
      <c r="AR118" s="9"/>
    </row>
    <row r="119" spans="3:44" ht="12.75" customHeight="1">
      <c r="C119" s="9"/>
      <c r="D119" s="9"/>
      <c r="E119" s="9"/>
      <c r="F119" s="9"/>
      <c r="G119" s="50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9"/>
      <c r="AR119" s="9"/>
    </row>
    <row r="120" spans="3:44" ht="12.75" customHeight="1">
      <c r="C120" s="9"/>
      <c r="D120" s="9"/>
      <c r="E120" s="9"/>
      <c r="F120" s="9"/>
      <c r="G120" s="50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9"/>
      <c r="AR120" s="9"/>
    </row>
    <row r="121" spans="3:44" ht="12.75" customHeight="1">
      <c r="C121" s="9"/>
      <c r="D121" s="9"/>
      <c r="E121" s="9"/>
      <c r="F121" s="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9"/>
      <c r="AR121" s="9"/>
    </row>
    <row r="122" spans="3:44" ht="12.75" customHeight="1">
      <c r="C122" s="9"/>
      <c r="D122" s="9"/>
      <c r="E122" s="9"/>
      <c r="F122" s="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9"/>
      <c r="AR122" s="9"/>
    </row>
    <row r="123" spans="3:44" ht="12.75" customHeight="1">
      <c r="C123" s="9"/>
      <c r="D123" s="9"/>
      <c r="E123" s="9"/>
      <c r="F123" s="9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9"/>
      <c r="AR123" s="9"/>
    </row>
    <row r="124" spans="3:44" ht="12.75" customHeight="1">
      <c r="C124" s="9"/>
      <c r="D124" s="9"/>
      <c r="E124" s="9"/>
      <c r="F124" s="9"/>
      <c r="G124" s="39"/>
      <c r="H124" s="39"/>
      <c r="I124" s="39"/>
      <c r="J124" s="39"/>
      <c r="K124" s="39"/>
      <c r="L124" s="54"/>
      <c r="M124" s="54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9"/>
      <c r="AR124" s="9"/>
    </row>
    <row r="125" spans="3:44" ht="12.75" customHeight="1">
      <c r="C125" s="9"/>
      <c r="D125" s="9"/>
      <c r="E125" s="9"/>
      <c r="F125" s="9"/>
      <c r="G125" s="39"/>
      <c r="H125" s="39"/>
      <c r="I125" s="39"/>
      <c r="J125" s="39"/>
      <c r="K125" s="3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9"/>
      <c r="AR125" s="9"/>
    </row>
    <row r="126" spans="3:44" ht="12.75" customHeight="1">
      <c r="C126" s="9"/>
      <c r="D126" s="9"/>
      <c r="E126" s="9"/>
      <c r="F126" s="9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9"/>
      <c r="AR126" s="9"/>
    </row>
    <row r="127" spans="3:44" ht="12.75" customHeight="1">
      <c r="C127" s="9"/>
      <c r="D127" s="9"/>
      <c r="E127" s="9"/>
      <c r="F127" s="9"/>
      <c r="G127" s="39"/>
      <c r="H127" s="39"/>
      <c r="I127" s="39"/>
      <c r="J127" s="39"/>
      <c r="K127" s="39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9"/>
      <c r="AR127" s="9"/>
    </row>
    <row r="128" spans="3:44" ht="12.75" customHeight="1">
      <c r="C128" s="9"/>
      <c r="D128" s="9"/>
      <c r="E128" s="9"/>
      <c r="F128" s="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9"/>
      <c r="AR128" s="9"/>
    </row>
    <row r="129" spans="3:44" ht="12.75" customHeight="1">
      <c r="C129" s="9"/>
      <c r="D129" s="9"/>
      <c r="E129" s="9"/>
      <c r="F129" s="9"/>
      <c r="G129" s="39"/>
      <c r="H129" s="39"/>
      <c r="I129" s="39"/>
      <c r="J129" s="39"/>
      <c r="K129" s="39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9"/>
      <c r="AR129" s="9"/>
    </row>
    <row r="130" spans="3:44" ht="12.75" customHeight="1">
      <c r="C130" s="9"/>
      <c r="D130" s="9"/>
      <c r="E130" s="9"/>
      <c r="F130" s="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9"/>
      <c r="AR130" s="9"/>
    </row>
    <row r="131" spans="3:44" ht="12.75" customHeight="1">
      <c r="C131" s="9"/>
      <c r="D131" s="9"/>
      <c r="E131" s="9"/>
      <c r="F131" s="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9"/>
      <c r="AR131" s="9"/>
    </row>
    <row r="132" spans="3:44" ht="12.75" customHeight="1">
      <c r="C132" s="9"/>
      <c r="D132" s="9"/>
      <c r="E132" s="9"/>
      <c r="F132" s="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9"/>
      <c r="AR132" s="9"/>
    </row>
    <row r="133" spans="3:44" ht="12.75" customHeight="1">
      <c r="C133" s="9"/>
      <c r="D133" s="9"/>
      <c r="E133" s="9"/>
      <c r="F133" s="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9"/>
      <c r="AR133" s="9"/>
    </row>
    <row r="134" spans="3:44" ht="12.75" customHeight="1">
      <c r="C134" s="9"/>
      <c r="D134" s="9"/>
      <c r="E134" s="9"/>
      <c r="F134" s="9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9"/>
      <c r="AR134" s="9"/>
    </row>
    <row r="135" spans="3:44" ht="12.75" customHeight="1">
      <c r="C135" s="9"/>
      <c r="D135" s="9"/>
      <c r="E135" s="9"/>
      <c r="F135" s="9"/>
      <c r="G135" s="55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9"/>
      <c r="AR135" s="9"/>
    </row>
    <row r="136" spans="3:44" ht="12.75" customHeight="1">
      <c r="C136" s="9"/>
      <c r="D136" s="9"/>
      <c r="E136" s="9"/>
      <c r="F136" s="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9"/>
      <c r="AR136" s="9"/>
    </row>
    <row r="137" spans="3:44" ht="12.75" customHeight="1">
      <c r="C137" s="9"/>
      <c r="D137" s="9"/>
      <c r="E137" s="9"/>
      <c r="F137" s="9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9"/>
      <c r="AR137" s="9"/>
    </row>
    <row r="138" spans="3:44" ht="12.75" customHeight="1">
      <c r="C138" s="9"/>
      <c r="D138" s="9"/>
      <c r="E138" s="9"/>
      <c r="F138" s="9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9"/>
      <c r="AR138" s="9"/>
    </row>
    <row r="139" spans="3:44" ht="12.75" customHeight="1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3:44" ht="12.75" customHeight="1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3:44" ht="12.75" customHeight="1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3:44" ht="12.75" customHeight="1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spans="3:44" ht="12.75" customHeight="1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</row>
    <row r="144" spans="3:44" ht="12.75" customHeight="1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</row>
    <row r="145" spans="3:44" ht="12.75" customHeight="1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</row>
    <row r="146" spans="3:44" ht="12.75" customHeight="1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</row>
    <row r="147" spans="3:44" ht="12.75" customHeight="1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</row>
    <row r="148" spans="3:44" ht="12.75" customHeight="1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</row>
    <row r="149" spans="3:44" ht="12.75" customHeight="1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3:44" ht="12.75" customHeight="1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3:44" ht="12.75" customHeight="1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3:44" ht="12.75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3:44" ht="12.75" customHeight="1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3:44" ht="12.75" customHeight="1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3:44" ht="12.75" customHeight="1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3:44" ht="12.75" customHeight="1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  <row r="157" spans="3:44" ht="12.75" customHeight="1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</row>
    <row r="158" spans="3:44" ht="12.75" customHeight="1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</row>
    <row r="159" spans="3:44" ht="12.75" customHeight="1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</row>
    <row r="160" spans="3:44" ht="12.75" customHeight="1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</row>
    <row r="161" spans="3:44" ht="12.75" customHeight="1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</row>
    <row r="162" spans="3:44" ht="12.75" customHeight="1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</row>
    <row r="163" spans="3:44" ht="12.75" customHeight="1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</row>
    <row r="164" spans="3:44" ht="12.75" customHeight="1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</row>
    <row r="165" spans="3:44" ht="12.75" customHeight="1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</row>
    <row r="166" spans="3:44" ht="12.75" customHeight="1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</row>
    <row r="167" spans="3:44" ht="12.75" customHeight="1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</row>
    <row r="168" spans="3:44" ht="12.75" customHeight="1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</row>
    <row r="169" spans="3:44" ht="12.75" customHeight="1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</row>
    <row r="170" spans="3:44" ht="12.75" customHeight="1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</row>
    <row r="171" spans="3:44" ht="12.75" customHeight="1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</row>
    <row r="172" spans="3:44" ht="12.75" customHeight="1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</row>
    <row r="173" spans="3:44" ht="12.75" customHeight="1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</row>
    <row r="174" spans="3:44" ht="12.75" customHeight="1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</row>
    <row r="175" spans="3:44" ht="12.75" customHeight="1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</row>
    <row r="176" spans="3:44" ht="12.75" customHeight="1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</row>
    <row r="177" spans="3:44" ht="12.75" customHeight="1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</row>
    <row r="178" spans="3:44" ht="12.75" customHeight="1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</row>
    <row r="179" spans="3:44" ht="12.75" customHeight="1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</row>
    <row r="180" spans="3:44" ht="12.75" customHeight="1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</row>
    <row r="181" spans="3:44" ht="12.75" customHeight="1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</row>
    <row r="182" spans="3:44" ht="12.75" customHeight="1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</row>
    <row r="183" spans="3:44" ht="12.75" customHeight="1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</row>
    <row r="184" spans="3:44" ht="12.75" customHeight="1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</row>
    <row r="185" spans="3:44" ht="12.75" customHeight="1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</row>
    <row r="186" spans="3:44" ht="12.75" customHeight="1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</row>
    <row r="187" spans="3:44" ht="12.75" customHeight="1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</row>
    <row r="188" spans="3:44" ht="12.75" customHeight="1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</row>
    <row r="189" spans="3:44" ht="12.75" customHeight="1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</row>
    <row r="190" spans="3:44" ht="12.75" customHeight="1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</row>
    <row r="191" spans="3:44" ht="12.75" customHeight="1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</row>
    <row r="192" spans="3:44" ht="12.75" customHeight="1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</row>
    <row r="193" spans="3:44" ht="12.75" customHeight="1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</row>
    <row r="194" spans="3:44" ht="12.75" customHeight="1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</row>
    <row r="195" spans="3:44" ht="12.75" customHeight="1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</row>
    <row r="196" spans="3:44" ht="12.75" customHeight="1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</row>
    <row r="197" spans="3:44" ht="12.75" customHeight="1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</row>
    <row r="198" spans="3:44" ht="12.75" customHeight="1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</row>
    <row r="199" spans="3:44" ht="12.75" customHeight="1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</row>
    <row r="200" spans="3:44" ht="12.75" customHeight="1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</row>
    <row r="201" spans="3:44" ht="12.75" customHeight="1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</row>
    <row r="202" spans="3:44" ht="12.75" customHeight="1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</row>
    <row r="203" spans="3:44" ht="12.75" customHeight="1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</row>
    <row r="204" spans="3:44" ht="12.75" customHeight="1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</row>
    <row r="205" spans="3:44" ht="12.75" customHeight="1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</row>
    <row r="206" spans="3:44" ht="12.75" customHeight="1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</row>
    <row r="207" spans="3:44" ht="12.75" customHeight="1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</row>
    <row r="208" spans="3:44" ht="12.75" customHeight="1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</row>
    <row r="209" spans="3:44" ht="12.75" customHeight="1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</row>
    <row r="210" spans="3:44" ht="12.75" customHeight="1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</row>
    <row r="211" spans="3:44" ht="12.75" customHeight="1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</row>
    <row r="212" spans="3:44" ht="12.75" customHeight="1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</row>
    <row r="213" spans="3:44" ht="12.75" customHeight="1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</row>
    <row r="214" spans="3:44" ht="12.75" customHeight="1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</row>
    <row r="215" spans="3:44" ht="12.75" customHeight="1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</row>
    <row r="216" spans="3:44" ht="12.75" customHeight="1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</row>
    <row r="217" spans="3:44" ht="12.75" customHeight="1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</row>
    <row r="218" spans="3:44" ht="12.75" customHeight="1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</row>
    <row r="219" spans="3:44" ht="12.75" customHeight="1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</row>
    <row r="220" spans="3:44" ht="12.75" customHeight="1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</row>
    <row r="221" spans="3:44" ht="12.75" customHeight="1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</row>
    <row r="222" spans="3:44" ht="12.75" customHeight="1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</row>
  </sheetData>
  <sheetProtection sheet="1" objects="1" scenarios="1"/>
  <mergeCells count="49">
    <mergeCell ref="C58:O58"/>
    <mergeCell ref="C18:O18"/>
    <mergeCell ref="C24:O24"/>
    <mergeCell ref="C23:O23"/>
    <mergeCell ref="D55:O55"/>
    <mergeCell ref="C56:O56"/>
    <mergeCell ref="G22:H22"/>
    <mergeCell ref="I19:O19"/>
    <mergeCell ref="I20:O20"/>
    <mergeCell ref="C57:L57"/>
    <mergeCell ref="E8:I8"/>
    <mergeCell ref="C10:O10"/>
    <mergeCell ref="C9:O9"/>
    <mergeCell ref="D20:H20"/>
    <mergeCell ref="D16:H16"/>
    <mergeCell ref="D17:F17"/>
    <mergeCell ref="G17:H17"/>
    <mergeCell ref="D14:H14"/>
    <mergeCell ref="C11:O11"/>
    <mergeCell ref="C13:O13"/>
    <mergeCell ref="I14:O14"/>
    <mergeCell ref="I12:O12"/>
    <mergeCell ref="M57:N57"/>
    <mergeCell ref="I21:O21"/>
    <mergeCell ref="I22:O22"/>
    <mergeCell ref="D26:O54"/>
    <mergeCell ref="D25:O25"/>
    <mergeCell ref="D21:H21"/>
    <mergeCell ref="D22:F22"/>
    <mergeCell ref="I15:O15"/>
    <mergeCell ref="D19:H19"/>
    <mergeCell ref="D15:H15"/>
    <mergeCell ref="I16:O16"/>
    <mergeCell ref="I17:O17"/>
    <mergeCell ref="C2:O2"/>
    <mergeCell ref="B1:P1"/>
    <mergeCell ref="E3:O3"/>
    <mergeCell ref="C12:H12"/>
    <mergeCell ref="L5:O8"/>
    <mergeCell ref="C7:E7"/>
    <mergeCell ref="F7:I7"/>
    <mergeCell ref="C8:D8"/>
    <mergeCell ref="J5:K8"/>
    <mergeCell ref="C5:E5"/>
    <mergeCell ref="C4:O4"/>
    <mergeCell ref="E6:I6"/>
    <mergeCell ref="C6:D6"/>
    <mergeCell ref="C3:D3"/>
    <mergeCell ref="F5:I5"/>
  </mergeCells>
  <conditionalFormatting sqref="E8:I8">
    <cfRule type="expression" priority="1" dxfId="6" stopIfTrue="1">
      <formula>'ORD-ZU'!#REF!=FALSE</formula>
    </cfRule>
  </conditionalFormatting>
  <conditionalFormatting sqref="C7:E7">
    <cfRule type="expression" priority="2" dxfId="4" stopIfTrue="1">
      <formula>S1=FALSE</formula>
    </cfRule>
  </conditionalFormatting>
  <conditionalFormatting sqref="F7:I7">
    <cfRule type="expression" priority="3" dxfId="4" stopIfTrue="1">
      <formula>S2=FALSE</formula>
    </cfRule>
  </conditionalFormatting>
  <conditionalFormatting sqref="G17:O17 G22:O22 E6:I6 D15:O15">
    <cfRule type="cellIs" priority="4" dxfId="3" operator="equal" stopIfTrue="1">
      <formula>0</formula>
    </cfRule>
  </conditionalFormatting>
  <conditionalFormatting sqref="C5:E5">
    <cfRule type="expression" priority="5" dxfId="1" stopIfTrue="1">
      <formula>LEN(E6)=41</formula>
    </cfRule>
  </conditionalFormatting>
  <conditionalFormatting sqref="F5:I5">
    <cfRule type="expression" priority="6" dxfId="1" stopIfTrue="1">
      <formula>LEN(E6)=37</formula>
    </cfRule>
  </conditionalFormatting>
  <dataValidations count="1">
    <dataValidation type="custom" allowBlank="1" showInputMessage="1" showErrorMessage="1" promptTitle="Np. 01022014" prompt="Wpisz datę jako 8 cyfr" errorTitle="Błąd" error="Błędna data. Wpisz datę jako 8 cyfr np. 01022014" sqref="G22:H22">
      <formula1>IF(LEN($G$22)&gt;6,IF(LEFT(RIGHT($G$22,6),2)&lt;"13",IF(VALUE(LEFT($G$22,LEN($G$22)-6))&lt;=DAY(DATE(RIGHT($G$22,4),LEFT(RIGHT($G$22,6),2)+1,0)),TRUE,FALSE),FALSE),IF(LEN($G$22)&lt;7,IF(LEN($G$22)=0,TRUE,FALSE),TRUE))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L237"/>
  <sheetViews>
    <sheetView showGridLines="0" showRowColHeaders="0" showZero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28125" style="1" customWidth="1"/>
    <col min="4" max="4" width="14.00390625" style="1" customWidth="1"/>
    <col min="5" max="5" width="17.421875" style="1" customWidth="1"/>
    <col min="6" max="6" width="14.8515625" style="1" customWidth="1"/>
    <col min="7" max="7" width="14.00390625" style="1" customWidth="1"/>
    <col min="8" max="8" width="11.28125" style="1" customWidth="1"/>
    <col min="9" max="9" width="13.140625" style="1" customWidth="1"/>
    <col min="10" max="10" width="8.7109375" style="1" customWidth="1"/>
    <col min="11" max="11" width="2.7109375" style="1" customWidth="1"/>
    <col min="12" max="12" width="3.7109375" style="1" customWidth="1"/>
    <col min="13" max="16384" width="8.7109375" style="1" hidden="1" customWidth="1"/>
  </cols>
  <sheetData>
    <row r="1" spans="3:31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5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ht="9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7"/>
      <c r="M2" s="5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6"/>
      <c r="AL2" s="6"/>
    </row>
    <row r="3" spans="1:38" ht="28.5" customHeight="1">
      <c r="A3" s="9"/>
      <c r="B3" s="3"/>
      <c r="C3" s="4"/>
      <c r="D3" s="518" t="s">
        <v>299</v>
      </c>
      <c r="E3" s="519"/>
      <c r="F3" s="519"/>
      <c r="G3" s="519"/>
      <c r="H3" s="519"/>
      <c r="I3" s="519"/>
      <c r="J3" s="519"/>
      <c r="K3" s="4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6"/>
      <c r="AG3" s="6"/>
      <c r="AH3" s="6"/>
      <c r="AI3" s="6"/>
      <c r="AJ3" s="6"/>
      <c r="AK3" s="6"/>
      <c r="AL3" s="6"/>
    </row>
    <row r="4" spans="1:38" ht="23.25" customHeight="1">
      <c r="A4" s="9"/>
      <c r="B4" s="3"/>
      <c r="C4" s="5"/>
      <c r="D4" s="520" t="s">
        <v>300</v>
      </c>
      <c r="E4" s="521"/>
      <c r="F4" s="521"/>
      <c r="G4" s="521"/>
      <c r="H4" s="521"/>
      <c r="I4" s="521"/>
      <c r="J4" s="521"/>
      <c r="K4" s="5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6"/>
      <c r="AG4" s="6"/>
      <c r="AH4" s="6"/>
      <c r="AI4" s="6"/>
      <c r="AJ4" s="6"/>
      <c r="AK4" s="6"/>
      <c r="AL4" s="6"/>
    </row>
    <row r="5" spans="1:38" ht="22.5" customHeight="1">
      <c r="A5" s="9"/>
      <c r="B5" s="3"/>
      <c r="C5" s="302" t="s">
        <v>301</v>
      </c>
      <c r="D5" s="452"/>
      <c r="E5" s="452"/>
      <c r="F5" s="452"/>
      <c r="G5" s="452"/>
      <c r="H5" s="452"/>
      <c r="I5" s="452"/>
      <c r="J5" s="453"/>
      <c r="K5" s="4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</row>
    <row r="6" spans="1:38" ht="43.5" customHeight="1">
      <c r="A6" s="9"/>
      <c r="B6" s="3"/>
      <c r="C6" s="58"/>
      <c r="D6" s="522"/>
      <c r="E6" s="523"/>
      <c r="F6" s="523"/>
      <c r="G6" s="523"/>
      <c r="H6" s="523"/>
      <c r="I6" s="523"/>
      <c r="J6" s="524"/>
      <c r="K6" s="4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</row>
    <row r="7" spans="1:38" ht="2.25" customHeight="1">
      <c r="A7" s="9"/>
      <c r="B7" s="3"/>
      <c r="C7" s="531"/>
      <c r="D7" s="129"/>
      <c r="E7" s="129"/>
      <c r="F7" s="129"/>
      <c r="G7" s="129"/>
      <c r="H7" s="129"/>
      <c r="I7" s="129"/>
      <c r="J7" s="129"/>
      <c r="K7" s="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6"/>
      <c r="AL7" s="6"/>
    </row>
    <row r="8" spans="1:38" ht="25.5" customHeight="1">
      <c r="A8" s="9"/>
      <c r="B8" s="3"/>
      <c r="C8" s="451" t="s">
        <v>302</v>
      </c>
      <c r="D8" s="452"/>
      <c r="E8" s="452"/>
      <c r="F8" s="452"/>
      <c r="G8" s="452"/>
      <c r="H8" s="452"/>
      <c r="I8" s="452"/>
      <c r="J8" s="453"/>
      <c r="K8" s="4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6"/>
      <c r="AL8" s="6"/>
    </row>
    <row r="9" spans="1:38" ht="23.25" customHeight="1">
      <c r="A9" s="9"/>
      <c r="B9" s="3"/>
      <c r="C9" s="13"/>
      <c r="D9" s="528" t="s">
        <v>303</v>
      </c>
      <c r="E9" s="529"/>
      <c r="F9" s="529"/>
      <c r="G9" s="529"/>
      <c r="H9" s="529"/>
      <c r="I9" s="529"/>
      <c r="J9" s="530"/>
      <c r="K9" s="4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8"/>
      <c r="AC9" s="8"/>
      <c r="AD9" s="7"/>
      <c r="AE9" s="7"/>
      <c r="AF9" s="6"/>
      <c r="AG9" s="6"/>
      <c r="AH9" s="6"/>
      <c r="AI9" s="6"/>
      <c r="AJ9" s="6"/>
      <c r="AK9" s="6"/>
      <c r="AL9" s="6"/>
    </row>
    <row r="10" spans="1:38" ht="16.5" customHeight="1">
      <c r="A10" s="9"/>
      <c r="B10" s="3"/>
      <c r="C10" s="13"/>
      <c r="D10" s="525" t="s">
        <v>304</v>
      </c>
      <c r="E10" s="526"/>
      <c r="F10" s="527"/>
      <c r="G10" s="525" t="s">
        <v>305</v>
      </c>
      <c r="H10" s="526"/>
      <c r="I10" s="526"/>
      <c r="J10" s="527"/>
      <c r="K10" s="4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6"/>
      <c r="AG10" s="6"/>
      <c r="AH10" s="6"/>
      <c r="AI10" s="6"/>
      <c r="AJ10" s="6"/>
      <c r="AK10" s="6"/>
      <c r="AL10" s="6"/>
    </row>
    <row r="11" spans="1:38" ht="31.5" customHeight="1">
      <c r="A11" s="9"/>
      <c r="B11" s="3"/>
      <c r="C11" s="13"/>
      <c r="D11" s="536"/>
      <c r="E11" s="537"/>
      <c r="F11" s="538"/>
      <c r="G11" s="535"/>
      <c r="H11" s="533"/>
      <c r="I11" s="533"/>
      <c r="J11" s="534"/>
      <c r="K11" s="4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6"/>
      <c r="AG11" s="6"/>
      <c r="AH11" s="6"/>
      <c r="AI11" s="6"/>
      <c r="AJ11" s="6"/>
      <c r="AK11" s="6"/>
      <c r="AL11" s="6"/>
    </row>
    <row r="12" spans="1:38" ht="18" customHeight="1">
      <c r="A12" s="9"/>
      <c r="B12" s="3"/>
      <c r="C12" s="13"/>
      <c r="D12" s="525" t="s">
        <v>306</v>
      </c>
      <c r="E12" s="526"/>
      <c r="F12" s="526"/>
      <c r="G12" s="526"/>
      <c r="H12" s="526"/>
      <c r="I12" s="526"/>
      <c r="J12" s="527"/>
      <c r="K12" s="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6"/>
      <c r="AG12" s="6"/>
      <c r="AH12" s="6"/>
      <c r="AI12" s="6"/>
      <c r="AJ12" s="6"/>
      <c r="AK12" s="6"/>
      <c r="AL12" s="6"/>
    </row>
    <row r="13" spans="1:38" ht="32.25" customHeight="1">
      <c r="A13" s="9"/>
      <c r="B13" s="3"/>
      <c r="C13" s="13"/>
      <c r="D13" s="535"/>
      <c r="E13" s="533"/>
      <c r="F13" s="533"/>
      <c r="G13" s="533"/>
      <c r="H13" s="533"/>
      <c r="I13" s="533"/>
      <c r="J13" s="534"/>
      <c r="K13" s="4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6"/>
      <c r="AG13" s="6"/>
      <c r="AH13" s="6"/>
      <c r="AI13" s="6"/>
      <c r="AJ13" s="6"/>
      <c r="AK13" s="6"/>
      <c r="AL13" s="6"/>
    </row>
    <row r="14" spans="1:38" ht="16.5" customHeight="1">
      <c r="A14" s="9"/>
      <c r="B14" s="3"/>
      <c r="C14" s="12"/>
      <c r="D14" s="525" t="s">
        <v>307</v>
      </c>
      <c r="E14" s="526"/>
      <c r="F14" s="526"/>
      <c r="G14" s="526"/>
      <c r="H14" s="526"/>
      <c r="I14" s="526"/>
      <c r="J14" s="527"/>
      <c r="K14" s="4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6"/>
      <c r="AG14" s="6"/>
      <c r="AH14" s="6"/>
      <c r="AI14" s="6"/>
      <c r="AJ14" s="6"/>
      <c r="AK14" s="6"/>
      <c r="AL14" s="6"/>
    </row>
    <row r="15" spans="1:38" ht="30.75" customHeight="1">
      <c r="A15" s="9"/>
      <c r="B15" s="3"/>
      <c r="C15" s="12"/>
      <c r="D15" s="532"/>
      <c r="E15" s="533"/>
      <c r="F15" s="533"/>
      <c r="G15" s="533"/>
      <c r="H15" s="533"/>
      <c r="I15" s="533"/>
      <c r="J15" s="534"/>
      <c r="K15" s="5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6"/>
      <c r="AG15" s="6"/>
      <c r="AH15" s="6"/>
      <c r="AI15" s="6"/>
      <c r="AJ15" s="6"/>
      <c r="AK15" s="6"/>
      <c r="AL15" s="6"/>
    </row>
    <row r="16" spans="1:38" ht="17.25" customHeight="1">
      <c r="A16" s="9"/>
      <c r="B16" s="3"/>
      <c r="C16" s="13"/>
      <c r="D16" s="539" t="s">
        <v>308</v>
      </c>
      <c r="E16" s="526"/>
      <c r="F16" s="526"/>
      <c r="G16" s="526"/>
      <c r="H16" s="526"/>
      <c r="I16" s="526"/>
      <c r="J16" s="527"/>
      <c r="K16" s="4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6"/>
      <c r="AG16" s="6"/>
      <c r="AH16" s="6"/>
      <c r="AI16" s="6"/>
      <c r="AJ16" s="6"/>
      <c r="AK16" s="6"/>
      <c r="AL16" s="6"/>
    </row>
    <row r="17" spans="1:38" ht="31.5" customHeight="1">
      <c r="A17" s="9"/>
      <c r="B17" s="3"/>
      <c r="C17" s="13"/>
      <c r="D17" s="535"/>
      <c r="E17" s="533"/>
      <c r="F17" s="533"/>
      <c r="G17" s="533"/>
      <c r="H17" s="533"/>
      <c r="I17" s="533"/>
      <c r="J17" s="534"/>
      <c r="K17" s="4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6"/>
      <c r="AG17" s="6"/>
      <c r="AH17" s="6"/>
      <c r="AI17" s="6"/>
      <c r="AJ17" s="6"/>
      <c r="AK17" s="6"/>
      <c r="AL17" s="6"/>
    </row>
    <row r="18" spans="1:38" ht="14.25" customHeight="1">
      <c r="A18" s="9"/>
      <c r="B18" s="3"/>
      <c r="C18" s="13"/>
      <c r="D18" s="525" t="s">
        <v>309</v>
      </c>
      <c r="E18" s="526"/>
      <c r="F18" s="527"/>
      <c r="G18" s="525" t="s">
        <v>309</v>
      </c>
      <c r="H18" s="526"/>
      <c r="I18" s="526"/>
      <c r="J18" s="527"/>
      <c r="K18" s="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6"/>
      <c r="AG18" s="6"/>
      <c r="AH18" s="6"/>
      <c r="AI18" s="6"/>
      <c r="AJ18" s="6"/>
      <c r="AK18" s="6"/>
      <c r="AL18" s="6"/>
    </row>
    <row r="19" spans="1:38" ht="12" customHeight="1">
      <c r="A19" s="9"/>
      <c r="B19" s="3"/>
      <c r="C19" s="13"/>
      <c r="D19" s="547" t="s">
        <v>310</v>
      </c>
      <c r="E19" s="548"/>
      <c r="F19" s="549"/>
      <c r="G19" s="552" t="s">
        <v>311</v>
      </c>
      <c r="H19" s="548"/>
      <c r="I19" s="548"/>
      <c r="J19" s="549"/>
      <c r="K19" s="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6"/>
      <c r="AG19" s="6"/>
      <c r="AH19" s="6"/>
      <c r="AI19" s="6"/>
      <c r="AJ19" s="6"/>
      <c r="AK19" s="6"/>
      <c r="AL19" s="6"/>
    </row>
    <row r="20" spans="1:38" ht="24.75" customHeight="1">
      <c r="A20" s="9"/>
      <c r="B20" s="3"/>
      <c r="C20" s="12"/>
      <c r="D20" s="59" t="s">
        <v>312</v>
      </c>
      <c r="E20" s="550"/>
      <c r="F20" s="551"/>
      <c r="G20" s="59"/>
      <c r="H20" s="550" t="s">
        <v>255</v>
      </c>
      <c r="I20" s="550"/>
      <c r="J20" s="551"/>
      <c r="K20" s="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6"/>
      <c r="AG20" s="6"/>
      <c r="AH20" s="6"/>
      <c r="AI20" s="6"/>
      <c r="AJ20" s="6"/>
      <c r="AK20" s="6"/>
      <c r="AL20" s="6"/>
    </row>
    <row r="21" spans="1:38" ht="12.75" customHeight="1">
      <c r="A21" s="9"/>
      <c r="B21" s="3"/>
      <c r="C21" s="12"/>
      <c r="D21" s="539" t="s">
        <v>313</v>
      </c>
      <c r="E21" s="540"/>
      <c r="F21" s="540"/>
      <c r="G21" s="540"/>
      <c r="H21" s="540"/>
      <c r="I21" s="540"/>
      <c r="J21" s="541"/>
      <c r="K21" s="5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6"/>
      <c r="AG21" s="6"/>
      <c r="AH21" s="6"/>
      <c r="AI21" s="6"/>
      <c r="AJ21" s="6"/>
      <c r="AK21" s="6"/>
      <c r="AL21" s="6"/>
    </row>
    <row r="22" spans="1:38" ht="34.5" customHeight="1">
      <c r="A22" s="9"/>
      <c r="B22" s="3"/>
      <c r="C22" s="12"/>
      <c r="D22" s="535"/>
      <c r="E22" s="533"/>
      <c r="F22" s="533"/>
      <c r="G22" s="533"/>
      <c r="H22" s="533"/>
      <c r="I22" s="533"/>
      <c r="J22" s="534"/>
      <c r="K22" s="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6"/>
      <c r="AG22" s="6"/>
      <c r="AH22" s="6"/>
      <c r="AI22" s="6"/>
      <c r="AJ22" s="6"/>
      <c r="AK22" s="6"/>
      <c r="AL22" s="6"/>
    </row>
    <row r="23" spans="1:38" ht="14.25" customHeight="1">
      <c r="A23" s="9"/>
      <c r="B23" s="3"/>
      <c r="C23" s="12"/>
      <c r="D23" s="525" t="s">
        <v>314</v>
      </c>
      <c r="E23" s="540"/>
      <c r="F23" s="540"/>
      <c r="G23" s="540"/>
      <c r="H23" s="540"/>
      <c r="I23" s="540"/>
      <c r="J23" s="541"/>
      <c r="K23" s="5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6"/>
      <c r="AG23" s="6"/>
      <c r="AH23" s="6"/>
      <c r="AI23" s="6"/>
      <c r="AJ23" s="6"/>
      <c r="AK23" s="6"/>
      <c r="AL23" s="6"/>
    </row>
    <row r="24" spans="1:38" ht="76.5" customHeight="1">
      <c r="A24" s="9"/>
      <c r="B24" s="3"/>
      <c r="C24" s="12"/>
      <c r="D24" s="542"/>
      <c r="E24" s="543"/>
      <c r="F24" s="543"/>
      <c r="G24" s="543"/>
      <c r="H24" s="543"/>
      <c r="I24" s="543"/>
      <c r="J24" s="544"/>
      <c r="K24" s="4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6"/>
      <c r="AG24" s="6"/>
      <c r="AH24" s="6"/>
      <c r="AI24" s="6"/>
      <c r="AJ24" s="6"/>
      <c r="AK24" s="6"/>
      <c r="AL24" s="6"/>
    </row>
    <row r="25" spans="1:38" ht="12.75" customHeight="1">
      <c r="A25" s="9"/>
      <c r="B25" s="3"/>
      <c r="C25" s="13"/>
      <c r="D25" s="539" t="s">
        <v>315</v>
      </c>
      <c r="E25" s="540"/>
      <c r="F25" s="540"/>
      <c r="G25" s="540"/>
      <c r="H25" s="540"/>
      <c r="I25" s="540"/>
      <c r="J25" s="541"/>
      <c r="K25" s="5"/>
      <c r="L25" s="8"/>
      <c r="M25" s="8"/>
      <c r="N25" s="8"/>
      <c r="O25" s="8"/>
      <c r="P25" s="8"/>
      <c r="Q25" s="8"/>
      <c r="R25" s="8"/>
      <c r="S25" s="8"/>
      <c r="T25" s="7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7"/>
      <c r="AG25" s="7"/>
      <c r="AH25" s="7"/>
      <c r="AI25" s="7"/>
      <c r="AJ25" s="7"/>
      <c r="AK25" s="6"/>
      <c r="AL25" s="6"/>
    </row>
    <row r="26" spans="1:38" ht="30" customHeight="1">
      <c r="A26" s="9"/>
      <c r="B26" s="3"/>
      <c r="C26" s="60"/>
      <c r="D26" s="545" t="s">
        <v>316</v>
      </c>
      <c r="E26" s="546"/>
      <c r="F26" s="533"/>
      <c r="G26" s="533"/>
      <c r="H26" s="533"/>
      <c r="I26" s="533"/>
      <c r="J26" s="534"/>
      <c r="K26" s="4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6"/>
      <c r="AL26" s="6"/>
    </row>
    <row r="27" spans="1:38" ht="20.25" customHeight="1">
      <c r="A27" s="9"/>
      <c r="B27" s="3"/>
      <c r="C27" s="195"/>
      <c r="D27" s="256"/>
      <c r="E27" s="256"/>
      <c r="F27" s="256"/>
      <c r="G27" s="256"/>
      <c r="H27" s="256"/>
      <c r="I27" s="256"/>
      <c r="J27" s="256"/>
      <c r="K27" s="4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6"/>
      <c r="AG27" s="6"/>
      <c r="AH27" s="6"/>
      <c r="AI27" s="6"/>
      <c r="AJ27" s="6"/>
      <c r="AK27" s="6"/>
      <c r="AL27" s="6"/>
    </row>
    <row r="28" spans="1:38" ht="17.25" customHeight="1">
      <c r="A28" s="9"/>
      <c r="B28" s="3"/>
      <c r="C28" s="195"/>
      <c r="D28" s="256"/>
      <c r="E28" s="256"/>
      <c r="F28" s="256"/>
      <c r="G28" s="256"/>
      <c r="H28" s="256"/>
      <c r="I28" s="61" t="s">
        <v>1739</v>
      </c>
      <c r="J28" s="53" t="s">
        <v>75</v>
      </c>
      <c r="K28" s="5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6"/>
      <c r="AG28" s="6"/>
      <c r="AH28" s="6"/>
      <c r="AI28" s="6"/>
      <c r="AJ28" s="6"/>
      <c r="AK28" s="6"/>
      <c r="AL28" s="6"/>
    </row>
    <row r="29" spans="1:38" ht="12.75" customHeight="1">
      <c r="A29" s="9"/>
      <c r="B29" s="3"/>
      <c r="C29" s="5"/>
      <c r="D29" s="5"/>
      <c r="E29" s="4"/>
      <c r="F29" s="4"/>
      <c r="G29" s="4"/>
      <c r="H29" s="4"/>
      <c r="I29" s="4"/>
      <c r="J29" s="4"/>
      <c r="K29" s="4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6"/>
      <c r="AG29" s="6"/>
      <c r="AH29" s="6"/>
      <c r="AI29" s="6"/>
      <c r="AJ29" s="6"/>
      <c r="AK29" s="6"/>
      <c r="AL29" s="6"/>
    </row>
    <row r="30" spans="1:38" ht="12.75" customHeight="1">
      <c r="A30" s="9"/>
      <c r="B30" s="9"/>
      <c r="C30" s="6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6"/>
      <c r="AG30" s="6"/>
      <c r="AH30" s="6"/>
      <c r="AI30" s="6"/>
      <c r="AJ30" s="6"/>
      <c r="AK30" s="6"/>
      <c r="AL30" s="6"/>
    </row>
    <row r="31" spans="1:38" ht="12.75" customHeight="1">
      <c r="A31" s="9"/>
      <c r="B31" s="9"/>
      <c r="C31" s="6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6"/>
      <c r="AL31" s="6"/>
    </row>
    <row r="32" spans="1:38" ht="12.75" customHeight="1">
      <c r="A32" s="9"/>
      <c r="B32" s="9"/>
      <c r="C32" s="6"/>
      <c r="D32" s="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6"/>
      <c r="AG32" s="6"/>
      <c r="AH32" s="6"/>
      <c r="AI32" s="6"/>
      <c r="AJ32" s="6"/>
      <c r="AK32" s="6"/>
      <c r="AL32" s="6"/>
    </row>
    <row r="33" spans="1:38" ht="12.75" customHeight="1">
      <c r="A33" s="9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6"/>
      <c r="AL33" s="6"/>
    </row>
    <row r="34" spans="1:38" ht="12.75" customHeight="1">
      <c r="A34" s="9"/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6"/>
      <c r="AG34" s="6"/>
      <c r="AH34" s="6"/>
      <c r="AI34" s="6"/>
      <c r="AJ34" s="6"/>
      <c r="AK34" s="6"/>
      <c r="AL34" s="6"/>
    </row>
    <row r="35" spans="1:38" ht="12.75" customHeight="1">
      <c r="A35" s="9"/>
      <c r="B35" s="9"/>
      <c r="C35" s="6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6"/>
      <c r="AG35" s="6"/>
      <c r="AH35" s="6"/>
      <c r="AI35" s="6"/>
      <c r="AJ35" s="6"/>
      <c r="AK35" s="6"/>
      <c r="AL35" s="6"/>
    </row>
    <row r="36" spans="1:38" ht="12.75" customHeight="1">
      <c r="A36" s="9"/>
      <c r="B36" s="9"/>
      <c r="C36" s="6"/>
      <c r="D36" s="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7"/>
      <c r="AG36" s="7"/>
      <c r="AH36" s="7"/>
      <c r="AI36" s="7"/>
      <c r="AJ36" s="7"/>
      <c r="AK36" s="6"/>
      <c r="AL36" s="6"/>
    </row>
    <row r="37" spans="1:38" ht="12.75" customHeight="1">
      <c r="A37" s="9"/>
      <c r="B37" s="9"/>
      <c r="C37" s="6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6"/>
      <c r="AG37" s="6"/>
      <c r="AH37" s="6"/>
      <c r="AI37" s="6"/>
      <c r="AJ37" s="6"/>
      <c r="AK37" s="6"/>
      <c r="AL37" s="6"/>
    </row>
    <row r="38" spans="1:38" ht="12.75" customHeight="1">
      <c r="A38" s="9"/>
      <c r="B38" s="9"/>
      <c r="C38" s="6"/>
      <c r="D38" s="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7"/>
      <c r="AG38" s="7"/>
      <c r="AH38" s="7"/>
      <c r="AI38" s="7"/>
      <c r="AJ38" s="7"/>
      <c r="AK38" s="6"/>
      <c r="AL38" s="6"/>
    </row>
    <row r="39" spans="1:38" ht="12.75" customHeight="1">
      <c r="A39" s="9"/>
      <c r="B39" s="9"/>
      <c r="C39" s="6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6"/>
      <c r="AG39" s="6"/>
      <c r="AH39" s="6"/>
      <c r="AI39" s="6"/>
      <c r="AJ39" s="6"/>
      <c r="AK39" s="6"/>
      <c r="AL39" s="6"/>
    </row>
    <row r="40" spans="1:38" ht="12.75" customHeight="1">
      <c r="A40" s="9"/>
      <c r="B40" s="9"/>
      <c r="C40" s="7"/>
      <c r="D40" s="7"/>
      <c r="E40" s="7"/>
      <c r="F40" s="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7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7"/>
      <c r="AG40" s="7"/>
      <c r="AH40" s="7"/>
      <c r="AI40" s="7"/>
      <c r="AJ40" s="7"/>
      <c r="AK40" s="6"/>
      <c r="AL40" s="6"/>
    </row>
    <row r="41" spans="1:38" ht="12.75" customHeight="1">
      <c r="A41" s="9"/>
      <c r="B41" s="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6"/>
      <c r="AG41" s="6"/>
      <c r="AH41" s="6"/>
      <c r="AI41" s="6"/>
      <c r="AJ41" s="6"/>
      <c r="AK41" s="6"/>
      <c r="AL41" s="6"/>
    </row>
    <row r="42" spans="1:38" ht="12.75" customHeight="1">
      <c r="A42" s="9"/>
      <c r="B42" s="9"/>
      <c r="C42" s="6"/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</row>
    <row r="43" spans="1:38" ht="12.75" customHeight="1">
      <c r="A43" s="9"/>
      <c r="B43" s="9"/>
      <c r="C43" s="6"/>
      <c r="D43" s="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6"/>
      <c r="AG43" s="6"/>
      <c r="AH43" s="6"/>
      <c r="AI43" s="6"/>
      <c r="AJ43" s="6"/>
      <c r="AK43" s="6"/>
      <c r="AL43" s="6"/>
    </row>
    <row r="44" spans="1:38" ht="12.75" customHeight="1">
      <c r="A44" s="9"/>
      <c r="B44" s="9"/>
      <c r="C44" s="6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6"/>
      <c r="AG44" s="6"/>
      <c r="AH44" s="6"/>
      <c r="AI44" s="6"/>
      <c r="AJ44" s="6"/>
      <c r="AK44" s="6"/>
      <c r="AL44" s="6"/>
    </row>
    <row r="45" spans="1:38" ht="12.75" customHeight="1">
      <c r="A45" s="9"/>
      <c r="B45" s="9"/>
      <c r="C45" s="6"/>
      <c r="D45" s="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7"/>
      <c r="AG45" s="7"/>
      <c r="AH45" s="7"/>
      <c r="AI45" s="7"/>
      <c r="AJ45" s="7"/>
      <c r="AK45" s="6"/>
      <c r="AL45" s="6"/>
    </row>
    <row r="46" spans="1:38" ht="12.75" customHeight="1">
      <c r="A46" s="9"/>
      <c r="B46" s="9"/>
      <c r="C46" s="6"/>
      <c r="D46" s="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6"/>
      <c r="AG46" s="6"/>
      <c r="AH46" s="6"/>
      <c r="AI46" s="6"/>
      <c r="AJ46" s="6"/>
      <c r="AK46" s="6"/>
      <c r="AL46" s="6"/>
    </row>
    <row r="47" spans="1:38" ht="12.75" customHeight="1">
      <c r="A47" s="9"/>
      <c r="B47" s="9"/>
      <c r="C47" s="6"/>
      <c r="D47" s="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7"/>
      <c r="AG47" s="7"/>
      <c r="AH47" s="7"/>
      <c r="AI47" s="7"/>
      <c r="AJ47" s="7"/>
      <c r="AK47" s="6"/>
      <c r="AL47" s="6"/>
    </row>
    <row r="48" spans="1:38" ht="12.75" customHeight="1">
      <c r="A48" s="9"/>
      <c r="B48" s="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6"/>
      <c r="AG48" s="6"/>
      <c r="AH48" s="6"/>
      <c r="AI48" s="6"/>
      <c r="AJ48" s="6"/>
      <c r="AK48" s="6"/>
      <c r="AL48" s="6"/>
    </row>
    <row r="49" spans="1:38" ht="12.75" customHeight="1">
      <c r="A49" s="9"/>
      <c r="B49" s="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</row>
    <row r="50" spans="1:38" ht="12.75" customHeight="1">
      <c r="A50" s="9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12.75" customHeight="1">
      <c r="A51" s="9"/>
      <c r="B51" s="9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6"/>
      <c r="AG51" s="6"/>
      <c r="AH51" s="6"/>
      <c r="AI51" s="6"/>
      <c r="AJ51" s="6"/>
      <c r="AK51" s="6"/>
      <c r="AL51" s="6"/>
    </row>
    <row r="52" spans="1:38" ht="12.75" customHeight="1">
      <c r="A52" s="9"/>
      <c r="B52" s="9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6"/>
      <c r="AG52" s="6"/>
      <c r="AH52" s="6"/>
      <c r="AI52" s="6"/>
      <c r="AJ52" s="6"/>
      <c r="AK52" s="6"/>
      <c r="AL52" s="6"/>
    </row>
    <row r="53" spans="1:38" ht="12.75" customHeight="1">
      <c r="A53" s="9"/>
      <c r="B53" s="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6"/>
      <c r="AG53" s="6"/>
      <c r="AH53" s="6"/>
      <c r="AI53" s="6"/>
      <c r="AJ53" s="6"/>
      <c r="AK53" s="6"/>
      <c r="AL53" s="6"/>
    </row>
    <row r="54" spans="1:38" ht="12.75" customHeight="1">
      <c r="A54" s="9"/>
      <c r="B54" s="9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6"/>
      <c r="AL54" s="6"/>
    </row>
    <row r="55" spans="1:38" ht="12.75" customHeight="1">
      <c r="A55" s="9"/>
      <c r="B55" s="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6"/>
      <c r="AL55" s="6"/>
    </row>
    <row r="56" spans="1:38" ht="12.75" customHeight="1">
      <c r="A56" s="9"/>
      <c r="B56" s="9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</row>
    <row r="57" spans="1:38" ht="12.75" customHeight="1">
      <c r="A57" s="9"/>
      <c r="B57" s="9"/>
      <c r="C57" s="6"/>
      <c r="D57" s="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6"/>
      <c r="AG57" s="6"/>
      <c r="AH57" s="6"/>
      <c r="AI57" s="6"/>
      <c r="AJ57" s="6"/>
      <c r="AK57" s="6"/>
      <c r="AL57" s="6"/>
    </row>
    <row r="58" spans="1:38" ht="12.75" customHeight="1">
      <c r="A58" s="9"/>
      <c r="B58" s="9"/>
      <c r="C58" s="6"/>
      <c r="D58" s="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6"/>
      <c r="AG58" s="6"/>
      <c r="AH58" s="6"/>
      <c r="AI58" s="6"/>
      <c r="AJ58" s="6"/>
      <c r="AK58" s="6"/>
      <c r="AL58" s="6"/>
    </row>
    <row r="59" spans="1:38" ht="12.75" customHeight="1">
      <c r="A59" s="9"/>
      <c r="B59" s="9"/>
      <c r="C59" s="6"/>
      <c r="D59" s="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6"/>
      <c r="AG59" s="6"/>
      <c r="AH59" s="6"/>
      <c r="AI59" s="6"/>
      <c r="AJ59" s="6"/>
      <c r="AK59" s="6"/>
      <c r="AL59" s="6"/>
    </row>
    <row r="60" spans="1:38" ht="12.75" customHeight="1">
      <c r="A60" s="9"/>
      <c r="B60" s="9"/>
      <c r="C60" s="6"/>
      <c r="D60" s="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6"/>
      <c r="AG60" s="6"/>
      <c r="AH60" s="6"/>
      <c r="AI60" s="6"/>
      <c r="AJ60" s="6"/>
      <c r="AK60" s="6"/>
      <c r="AL60" s="6"/>
    </row>
    <row r="61" spans="1:38" ht="12.75" customHeight="1">
      <c r="A61" s="9"/>
      <c r="B61" s="9"/>
      <c r="C61" s="6"/>
      <c r="D61" s="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6"/>
      <c r="AG61" s="6"/>
      <c r="AH61" s="6"/>
      <c r="AI61" s="6"/>
      <c r="AJ61" s="6"/>
      <c r="AK61" s="6"/>
      <c r="AL61" s="6"/>
    </row>
    <row r="62" spans="1:38" ht="12.75" customHeight="1">
      <c r="A62" s="9"/>
      <c r="B62" s="9"/>
      <c r="C62" s="7"/>
      <c r="D62" s="7"/>
      <c r="E62" s="7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7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6"/>
      <c r="AG62" s="6"/>
      <c r="AH62" s="6"/>
      <c r="AI62" s="6"/>
      <c r="AJ62" s="6"/>
      <c r="AK62" s="6"/>
      <c r="AL62" s="6"/>
    </row>
    <row r="63" spans="1:38" ht="12.75" customHeight="1">
      <c r="A63" s="9"/>
      <c r="B63" s="9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6"/>
      <c r="AG63" s="6"/>
      <c r="AH63" s="6"/>
      <c r="AI63" s="6"/>
      <c r="AJ63" s="6"/>
      <c r="AK63" s="6"/>
      <c r="AL63" s="6"/>
    </row>
    <row r="64" spans="1:38" ht="12.75" customHeight="1">
      <c r="A64" s="9"/>
      <c r="B64" s="9"/>
      <c r="C64" s="6"/>
      <c r="D64" s="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6"/>
      <c r="AG64" s="6"/>
      <c r="AH64" s="6"/>
      <c r="AI64" s="6"/>
      <c r="AJ64" s="6"/>
      <c r="AK64" s="6"/>
      <c r="AL64" s="6"/>
    </row>
    <row r="65" spans="1:38" ht="12.75" customHeight="1">
      <c r="A65" s="9"/>
      <c r="B65" s="9"/>
      <c r="C65" s="6"/>
      <c r="D65" s="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6"/>
      <c r="AG65" s="6"/>
      <c r="AH65" s="6"/>
      <c r="AI65" s="6"/>
      <c r="AJ65" s="6"/>
      <c r="AK65" s="6"/>
      <c r="AL65" s="6"/>
    </row>
    <row r="66" spans="1:38" ht="12.75" customHeight="1">
      <c r="A66" s="9"/>
      <c r="B66" s="9"/>
      <c r="C66" s="6"/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6"/>
      <c r="AG66" s="6"/>
      <c r="AH66" s="6"/>
      <c r="AI66" s="6"/>
      <c r="AJ66" s="6"/>
      <c r="AK66" s="6"/>
      <c r="AL66" s="6"/>
    </row>
    <row r="67" spans="1:38" ht="12.75" customHeight="1">
      <c r="A67" s="9"/>
      <c r="B67" s="9"/>
      <c r="C67" s="6"/>
      <c r="D67" s="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6"/>
      <c r="AG67" s="6"/>
      <c r="AH67" s="6"/>
      <c r="AI67" s="6"/>
      <c r="AJ67" s="6"/>
      <c r="AK67" s="6"/>
      <c r="AL67" s="6"/>
    </row>
    <row r="68" spans="1:38" ht="12.75" customHeight="1">
      <c r="A68" s="9"/>
      <c r="B68" s="9"/>
      <c r="C68" s="6"/>
      <c r="D68" s="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6"/>
      <c r="AG68" s="6"/>
      <c r="AH68" s="6"/>
      <c r="AI68" s="6"/>
      <c r="AJ68" s="6"/>
      <c r="AK68" s="6"/>
      <c r="AL68" s="6"/>
    </row>
    <row r="69" spans="1:38" ht="12.75" customHeight="1">
      <c r="A69" s="9"/>
      <c r="B69" s="9"/>
      <c r="C69" s="6"/>
      <c r="D69" s="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6"/>
      <c r="AG69" s="6"/>
      <c r="AH69" s="6"/>
      <c r="AI69" s="6"/>
      <c r="AJ69" s="6"/>
      <c r="AK69" s="6"/>
      <c r="AL69" s="6"/>
    </row>
    <row r="70" spans="1:38" ht="12.75" customHeight="1">
      <c r="A70" s="9"/>
      <c r="B70" s="9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6"/>
      <c r="AG70" s="6"/>
      <c r="AH70" s="6"/>
      <c r="AI70" s="6"/>
      <c r="AJ70" s="6"/>
      <c r="AK70" s="6"/>
      <c r="AL70" s="6"/>
    </row>
    <row r="71" spans="1:38" ht="12.75" customHeight="1">
      <c r="A71" s="9"/>
      <c r="B71" s="9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6"/>
      <c r="AG71" s="6"/>
      <c r="AH71" s="6"/>
      <c r="AI71" s="6"/>
      <c r="AJ71" s="6"/>
      <c r="AK71" s="6"/>
      <c r="AL71" s="6"/>
    </row>
    <row r="72" spans="1:38" ht="12.75" customHeight="1">
      <c r="A72" s="9"/>
      <c r="B72" s="9"/>
      <c r="C72" s="6"/>
      <c r="D72" s="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6"/>
      <c r="AG72" s="6"/>
      <c r="AH72" s="6"/>
      <c r="AI72" s="6"/>
      <c r="AJ72" s="6"/>
      <c r="AK72" s="6"/>
      <c r="AL72" s="6"/>
    </row>
    <row r="73" spans="1:38" ht="12.75" customHeight="1">
      <c r="A73" s="9"/>
      <c r="B73" s="9"/>
      <c r="C73" s="6"/>
      <c r="D73" s="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6"/>
      <c r="AG73" s="6"/>
      <c r="AH73" s="6"/>
      <c r="AI73" s="6"/>
      <c r="AJ73" s="6"/>
      <c r="AK73" s="6"/>
      <c r="AL73" s="6"/>
    </row>
    <row r="74" spans="1:38" ht="12.75" customHeight="1">
      <c r="A74" s="9"/>
      <c r="B74" s="9"/>
      <c r="C74" s="6"/>
      <c r="D74" s="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6"/>
      <c r="AG74" s="6"/>
      <c r="AH74" s="6"/>
      <c r="AI74" s="6"/>
      <c r="AJ74" s="6"/>
      <c r="AK74" s="6"/>
      <c r="AL74" s="6"/>
    </row>
    <row r="75" spans="1:38" ht="12.75" customHeight="1">
      <c r="A75" s="9"/>
      <c r="B75" s="9"/>
      <c r="C75" s="6"/>
      <c r="D75" s="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6"/>
      <c r="AG75" s="6"/>
      <c r="AH75" s="6"/>
      <c r="AI75" s="6"/>
      <c r="AJ75" s="6"/>
      <c r="AK75" s="6"/>
      <c r="AL75" s="6"/>
    </row>
    <row r="76" spans="1:38" ht="12.75" customHeight="1">
      <c r="A76" s="9"/>
      <c r="B76" s="9"/>
      <c r="C76" s="6"/>
      <c r="D76" s="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6"/>
      <c r="AG76" s="6"/>
      <c r="AH76" s="6"/>
      <c r="AI76" s="6"/>
      <c r="AJ76" s="6"/>
      <c r="AK76" s="6"/>
      <c r="AL76" s="6"/>
    </row>
    <row r="77" spans="1:38" ht="12.75" customHeight="1">
      <c r="A77" s="9"/>
      <c r="B77" s="9"/>
      <c r="C77" s="7"/>
      <c r="D77" s="7"/>
      <c r="E77" s="7"/>
      <c r="F77" s="7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7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6"/>
      <c r="AG77" s="6"/>
      <c r="AH77" s="6"/>
      <c r="AI77" s="6"/>
      <c r="AJ77" s="6"/>
      <c r="AK77" s="6"/>
      <c r="AL77" s="6"/>
    </row>
    <row r="78" spans="1:38" ht="12.75" customHeight="1">
      <c r="A78" s="9"/>
      <c r="B78" s="9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6"/>
      <c r="AG78" s="6"/>
      <c r="AH78" s="6"/>
      <c r="AI78" s="6"/>
      <c r="AJ78" s="6"/>
      <c r="AK78" s="6"/>
      <c r="AL78" s="6"/>
    </row>
    <row r="79" spans="1:38" ht="12.75" customHeight="1">
      <c r="A79" s="9"/>
      <c r="B79" s="9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6"/>
      <c r="AG79" s="6"/>
      <c r="AH79" s="6"/>
      <c r="AI79" s="6"/>
      <c r="AJ79" s="6"/>
      <c r="AK79" s="6"/>
      <c r="AL79" s="6"/>
    </row>
    <row r="80" spans="1:38" ht="12.75" customHeight="1">
      <c r="A80" s="9"/>
      <c r="B80" s="9"/>
      <c r="C80" s="6"/>
      <c r="D80" s="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6"/>
      <c r="AG80" s="6"/>
      <c r="AH80" s="6"/>
      <c r="AI80" s="6"/>
      <c r="AJ80" s="6"/>
      <c r="AK80" s="6"/>
      <c r="AL80" s="6"/>
    </row>
    <row r="81" spans="1:38" ht="12.75" customHeight="1">
      <c r="A81" s="9"/>
      <c r="B81" s="9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6"/>
      <c r="AG81" s="6"/>
      <c r="AH81" s="6"/>
      <c r="AI81" s="6"/>
      <c r="AJ81" s="6"/>
      <c r="AK81" s="6"/>
      <c r="AL81" s="6"/>
    </row>
    <row r="82" spans="1:38" ht="12.75" customHeight="1">
      <c r="A82" s="9"/>
      <c r="B82" s="9"/>
      <c r="C82" s="6"/>
      <c r="D82" s="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6"/>
      <c r="AG82" s="6"/>
      <c r="AH82" s="6"/>
      <c r="AI82" s="6"/>
      <c r="AJ82" s="6"/>
      <c r="AK82" s="6"/>
      <c r="AL82" s="6"/>
    </row>
    <row r="83" spans="1:38" ht="12.75" customHeight="1">
      <c r="A83" s="9"/>
      <c r="B83" s="9"/>
      <c r="C83" s="6"/>
      <c r="D83" s="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6"/>
      <c r="AG83" s="6"/>
      <c r="AH83" s="6"/>
      <c r="AI83" s="6"/>
      <c r="AJ83" s="6"/>
      <c r="AK83" s="6"/>
      <c r="AL83" s="6"/>
    </row>
    <row r="84" spans="1:38" ht="12.75" customHeight="1">
      <c r="A84" s="9"/>
      <c r="B84" s="9"/>
      <c r="C84" s="6"/>
      <c r="D84" s="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6"/>
      <c r="AG84" s="6"/>
      <c r="AH84" s="6"/>
      <c r="AI84" s="6"/>
      <c r="AJ84" s="6"/>
      <c r="AK84" s="6"/>
      <c r="AL84" s="6"/>
    </row>
    <row r="85" spans="1:38" ht="12.75" customHeight="1">
      <c r="A85" s="9"/>
      <c r="B85" s="9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6"/>
      <c r="AG85" s="6"/>
      <c r="AH85" s="6"/>
      <c r="AI85" s="6"/>
      <c r="AJ85" s="6"/>
      <c r="AK85" s="6"/>
      <c r="AL85" s="6"/>
    </row>
    <row r="86" spans="1:38" ht="12.75" customHeight="1">
      <c r="A86" s="9"/>
      <c r="B86" s="9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6"/>
      <c r="AG86" s="6"/>
      <c r="AH86" s="6"/>
      <c r="AI86" s="6"/>
      <c r="AJ86" s="6"/>
      <c r="AK86" s="6"/>
      <c r="AL86" s="6"/>
    </row>
    <row r="87" spans="1:38" ht="12.75" customHeight="1">
      <c r="A87" s="9"/>
      <c r="B87" s="9"/>
      <c r="C87" s="6"/>
      <c r="D87" s="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6"/>
      <c r="AG87" s="6"/>
      <c r="AH87" s="6"/>
      <c r="AI87" s="6"/>
      <c r="AJ87" s="6"/>
      <c r="AK87" s="6"/>
      <c r="AL87" s="6"/>
    </row>
    <row r="88" spans="1:38" ht="12.75" customHeight="1">
      <c r="A88" s="9"/>
      <c r="B88" s="9"/>
      <c r="C88" s="6"/>
      <c r="D88" s="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6"/>
      <c r="AG88" s="6"/>
      <c r="AH88" s="6"/>
      <c r="AI88" s="6"/>
      <c r="AJ88" s="6"/>
      <c r="AK88" s="6"/>
      <c r="AL88" s="6"/>
    </row>
    <row r="89" spans="1:38" ht="12.75" customHeight="1">
      <c r="A89" s="9"/>
      <c r="B89" s="9"/>
      <c r="C89" s="6"/>
      <c r="D89" s="6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6"/>
      <c r="AG89" s="6"/>
      <c r="AH89" s="6"/>
      <c r="AI89" s="6"/>
      <c r="AJ89" s="6"/>
      <c r="AK89" s="6"/>
      <c r="AL89" s="6"/>
    </row>
    <row r="90" spans="1:38" ht="12.75" customHeight="1">
      <c r="A90" s="9"/>
      <c r="B90" s="9"/>
      <c r="C90" s="6"/>
      <c r="D90" s="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6"/>
      <c r="AG90" s="6"/>
      <c r="AH90" s="6"/>
      <c r="AI90" s="6"/>
      <c r="AJ90" s="6"/>
      <c r="AK90" s="6"/>
      <c r="AL90" s="6"/>
    </row>
    <row r="91" spans="1:38" ht="12.75" customHeight="1">
      <c r="A91" s="9"/>
      <c r="B91" s="9"/>
      <c r="C91" s="6"/>
      <c r="D91" s="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6"/>
      <c r="AG91" s="6"/>
      <c r="AH91" s="6"/>
      <c r="AI91" s="6"/>
      <c r="AJ91" s="6"/>
      <c r="AK91" s="6"/>
      <c r="AL91" s="6"/>
    </row>
    <row r="92" spans="1:38" ht="12.75" customHeight="1">
      <c r="A92" s="9"/>
      <c r="B92" s="9"/>
      <c r="C92" s="7"/>
      <c r="D92" s="7"/>
      <c r="E92" s="7"/>
      <c r="F92" s="7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7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6"/>
      <c r="AG92" s="6"/>
      <c r="AH92" s="6"/>
      <c r="AI92" s="6"/>
      <c r="AJ92" s="6"/>
      <c r="AK92" s="6"/>
      <c r="AL92" s="6"/>
    </row>
    <row r="93" spans="1:38" ht="12.75" customHeight="1">
      <c r="A93" s="9"/>
      <c r="B93" s="9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6"/>
      <c r="AG93" s="6"/>
      <c r="AH93" s="6"/>
      <c r="AI93" s="6"/>
      <c r="AJ93" s="6"/>
      <c r="AK93" s="6"/>
      <c r="AL93" s="6"/>
    </row>
    <row r="94" spans="1:38" ht="12.75" customHeight="1">
      <c r="A94" s="9"/>
      <c r="B94" s="9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6"/>
      <c r="AG94" s="6"/>
      <c r="AH94" s="6"/>
      <c r="AI94" s="6"/>
      <c r="AJ94" s="6"/>
      <c r="AK94" s="6"/>
      <c r="AL94" s="6"/>
    </row>
    <row r="95" spans="1:38" ht="12.75" customHeight="1">
      <c r="A95" s="9"/>
      <c r="B95" s="9"/>
      <c r="C95" s="6"/>
      <c r="D95" s="6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6"/>
      <c r="AG95" s="6"/>
      <c r="AH95" s="6"/>
      <c r="AI95" s="6"/>
      <c r="AJ95" s="6"/>
      <c r="AK95" s="6"/>
      <c r="AL95" s="6"/>
    </row>
    <row r="96" spans="1:38" ht="12.75" customHeight="1">
      <c r="A96" s="9"/>
      <c r="B96" s="9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</row>
    <row r="97" spans="1:38" ht="12.75" customHeight="1">
      <c r="A97" s="9"/>
      <c r="B97" s="9"/>
      <c r="C97" s="6"/>
      <c r="D97" s="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7"/>
      <c r="AG97" s="7"/>
      <c r="AH97" s="7"/>
      <c r="AI97" s="7"/>
      <c r="AJ97" s="7"/>
      <c r="AK97" s="6"/>
      <c r="AL97" s="6"/>
    </row>
    <row r="98" spans="1:38" ht="12.75" customHeight="1">
      <c r="A98" s="9"/>
      <c r="B98" s="9"/>
      <c r="C98" s="6"/>
      <c r="D98" s="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6"/>
      <c r="AG98" s="6"/>
      <c r="AH98" s="6"/>
      <c r="AI98" s="6"/>
      <c r="AJ98" s="6"/>
      <c r="AK98" s="6"/>
      <c r="AL98" s="6"/>
    </row>
    <row r="99" spans="1:38" ht="12.75" customHeight="1">
      <c r="A99" s="9"/>
      <c r="B99" s="9"/>
      <c r="C99" s="6"/>
      <c r="D99" s="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6"/>
      <c r="AG99" s="6"/>
      <c r="AH99" s="6"/>
      <c r="AI99" s="6"/>
      <c r="AJ99" s="6"/>
      <c r="AK99" s="6"/>
      <c r="AL99" s="6"/>
    </row>
    <row r="100" spans="1:38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6"/>
      <c r="AG100" s="6"/>
      <c r="AH100" s="6"/>
      <c r="AI100" s="6"/>
      <c r="AJ100" s="6"/>
      <c r="AK100" s="6"/>
      <c r="AL100" s="6"/>
    </row>
    <row r="101" spans="1:38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6"/>
      <c r="AG101" s="6"/>
      <c r="AH101" s="6"/>
      <c r="AI101" s="6"/>
      <c r="AJ101" s="6"/>
      <c r="AK101" s="6"/>
      <c r="AL101" s="6"/>
    </row>
    <row r="102" spans="1:38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6"/>
      <c r="AG102" s="6"/>
      <c r="AH102" s="6"/>
      <c r="AI102" s="6"/>
      <c r="AJ102" s="6"/>
      <c r="AK102" s="6"/>
      <c r="AL102" s="6"/>
    </row>
    <row r="103" spans="1:38" ht="12.75" customHeight="1">
      <c r="A103" s="9"/>
      <c r="B103" s="9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6"/>
      <c r="AG103" s="6"/>
      <c r="AH103" s="6"/>
      <c r="AI103" s="6"/>
      <c r="AJ103" s="6"/>
      <c r="AK103" s="6"/>
      <c r="AL103" s="6"/>
    </row>
    <row r="104" spans="1:38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6"/>
      <c r="AG104" s="6"/>
      <c r="AH104" s="6"/>
      <c r="AI104" s="6"/>
      <c r="AJ104" s="6"/>
      <c r="AK104" s="6"/>
      <c r="AL104" s="6"/>
    </row>
    <row r="105" spans="1:38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</row>
    <row r="106" spans="1:38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1:38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spans="1:38" ht="12.75" customHeight="1">
      <c r="A108" s="9"/>
      <c r="B108" s="9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spans="1:38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</row>
    <row r="110" spans="1:38" ht="12.75" customHeight="1">
      <c r="A110" s="9"/>
      <c r="B110" s="9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</row>
    <row r="111" spans="1:38" ht="12.75" customHeight="1">
      <c r="A111" s="9"/>
      <c r="B111" s="9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</row>
    <row r="112" spans="1:38" ht="12.75" customHeight="1">
      <c r="A112" s="9"/>
      <c r="B112" s="9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</row>
    <row r="113" spans="1:38" ht="12.75" customHeight="1">
      <c r="A113" s="9"/>
      <c r="B113" s="9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</row>
    <row r="114" spans="1:38" ht="12.75" customHeight="1">
      <c r="A114" s="9"/>
      <c r="B114" s="9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</row>
    <row r="115" spans="1:38" ht="12.75" customHeight="1">
      <c r="A115" s="9"/>
      <c r="B115" s="9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</row>
    <row r="116" spans="1:38" ht="12.75" customHeight="1">
      <c r="A116" s="9"/>
      <c r="B116" s="9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</row>
    <row r="117" spans="1:38" ht="12.75" customHeight="1">
      <c r="A117" s="9"/>
      <c r="B117" s="9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</row>
    <row r="118" spans="1:38" ht="12.75" customHeight="1">
      <c r="A118" s="9"/>
      <c r="B118" s="9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</row>
    <row r="119" spans="1:38" ht="12.75" customHeight="1">
      <c r="A119" s="9"/>
      <c r="B119" s="9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</row>
    <row r="120" spans="1:38" ht="12.75" customHeight="1">
      <c r="A120" s="9"/>
      <c r="B120" s="9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</row>
    <row r="121" spans="1:38" ht="12.75" customHeight="1">
      <c r="A121" s="9"/>
      <c r="B121" s="9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</row>
    <row r="122" spans="1:38" ht="12.75" customHeight="1">
      <c r="A122" s="9"/>
      <c r="B122" s="9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spans="1:38" ht="12.75" customHeight="1">
      <c r="A123" s="9"/>
      <c r="B123" s="9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1:38" ht="12.75" customHeight="1">
      <c r="A124" s="9"/>
      <c r="B124" s="9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</row>
    <row r="125" spans="1:38" ht="12.75" customHeight="1">
      <c r="A125" s="9"/>
      <c r="B125" s="9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</row>
    <row r="126" spans="1:38" ht="12.75" customHeight="1">
      <c r="A126" s="9"/>
      <c r="B126" s="9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1:38" ht="12.75" customHeight="1">
      <c r="A127" s="9"/>
      <c r="B127" s="9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1:38" ht="12.75" customHeight="1">
      <c r="A128" s="9"/>
      <c r="B128" s="9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1:38" ht="12.75" customHeight="1">
      <c r="A129" s="9"/>
      <c r="B129" s="9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1:38" ht="12.75" customHeight="1">
      <c r="A130" s="9"/>
      <c r="B130" s="9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1:38" ht="12.75" customHeight="1">
      <c r="A131" s="9"/>
      <c r="B131" s="9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</row>
    <row r="132" spans="1:38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</row>
    <row r="133" spans="1:38" ht="12.75" customHeight="1">
      <c r="A133" s="9"/>
      <c r="B133" s="9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</row>
    <row r="134" spans="1:38" ht="12.75" customHeight="1">
      <c r="A134" s="9"/>
      <c r="B134" s="9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</row>
    <row r="135" spans="1:38" ht="12.75" customHeight="1">
      <c r="A135" s="9"/>
      <c r="B135" s="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</row>
    <row r="136" spans="1:38" ht="12.75" customHeight="1">
      <c r="A136" s="9"/>
      <c r="B136" s="9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</row>
    <row r="137" spans="1:38" ht="12.75" customHeight="1">
      <c r="A137" s="9"/>
      <c r="B137" s="9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</row>
    <row r="138" spans="1:38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6"/>
      <c r="AL138" s="6"/>
    </row>
    <row r="139" spans="1:38" ht="12.75" customHeight="1">
      <c r="A139" s="9"/>
      <c r="B139" s="9"/>
      <c r="C139" s="6"/>
      <c r="D139" s="6"/>
      <c r="E139" s="6"/>
      <c r="F139" s="62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6"/>
      <c r="AL139" s="6"/>
    </row>
    <row r="140" spans="1:38" ht="12.75" customHeight="1">
      <c r="A140" s="9"/>
      <c r="B140" s="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</row>
    <row r="141" spans="1:38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6"/>
      <c r="AL141" s="6"/>
    </row>
    <row r="142" spans="1:38" ht="12.75" customHeight="1">
      <c r="A142" s="9"/>
      <c r="B142" s="9"/>
      <c r="C142" s="6"/>
      <c r="D142" s="6"/>
      <c r="E142" s="6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6"/>
      <c r="AL142" s="6"/>
    </row>
    <row r="143" spans="1:38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</row>
    <row r="144" spans="1:38" ht="12.75" customHeight="1">
      <c r="A144" s="9"/>
      <c r="B144" s="9"/>
      <c r="C144" s="6"/>
      <c r="D144" s="6"/>
      <c r="E144" s="6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6"/>
      <c r="AL144" s="6"/>
    </row>
    <row r="145" spans="1:38" ht="12.75" customHeight="1">
      <c r="A145" s="9"/>
      <c r="B145" s="9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</row>
    <row r="146" spans="1:38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</row>
    <row r="147" spans="1:38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</row>
    <row r="148" spans="1:38" ht="12.75" customHeight="1">
      <c r="A148" s="9"/>
      <c r="B148" s="9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</row>
    <row r="149" spans="1:38" ht="12.75" customHeight="1">
      <c r="A149" s="9"/>
      <c r="B149" s="9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</row>
    <row r="150" spans="1:38" ht="12.75" customHeight="1">
      <c r="A150" s="9"/>
      <c r="B150" s="9"/>
      <c r="C150" s="62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6"/>
      <c r="AL150" s="6"/>
    </row>
    <row r="151" spans="1:38" ht="12.75" customHeight="1">
      <c r="A151" s="9"/>
      <c r="B151" s="9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  <row r="152" spans="1:38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6"/>
      <c r="AL152" s="6"/>
    </row>
    <row r="153" spans="1:38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6"/>
      <c r="AL153" s="6"/>
    </row>
    <row r="154" spans="1:38" ht="12.75" customHeight="1">
      <c r="A154" s="9"/>
      <c r="B154" s="9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</row>
    <row r="155" spans="1:38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</row>
    <row r="156" spans="1:38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</row>
    <row r="157" spans="1:38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</row>
    <row r="158" spans="1:38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</row>
    <row r="159" spans="1:38" ht="12.75" customHeight="1">
      <c r="A159" s="9"/>
      <c r="B159" s="9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</row>
    <row r="160" spans="1:38" ht="12.75" customHeight="1">
      <c r="A160" s="9"/>
      <c r="B160" s="9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</row>
    <row r="161" spans="1:38" ht="12.75" customHeight="1">
      <c r="A161" s="9"/>
      <c r="B161" s="9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</row>
    <row r="162" spans="1:38" ht="12.75" customHeight="1">
      <c r="A162" s="9"/>
      <c r="B162" s="9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</row>
    <row r="163" spans="1:38" ht="12.75" customHeight="1">
      <c r="A163" s="9"/>
      <c r="B163" s="9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</row>
    <row r="164" spans="1:38" ht="12.75" customHeight="1">
      <c r="A164" s="9"/>
      <c r="B164" s="9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</row>
    <row r="165" spans="1:38" ht="12.75" customHeight="1">
      <c r="A165" s="9"/>
      <c r="B165" s="9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</row>
    <row r="166" spans="1:38" ht="12.75" customHeight="1">
      <c r="A166" s="9"/>
      <c r="B166" s="9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</row>
    <row r="167" spans="1:38" ht="12.75" customHeight="1">
      <c r="A167" s="9"/>
      <c r="B167" s="9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</row>
    <row r="168" spans="1:38" ht="12.75" customHeight="1">
      <c r="A168" s="9"/>
      <c r="B168" s="9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</row>
    <row r="169" spans="1:38" ht="12.75" customHeight="1">
      <c r="A169" s="9"/>
      <c r="B169" s="9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</row>
    <row r="170" spans="1:38" ht="12.75" customHeight="1">
      <c r="A170" s="9"/>
      <c r="B170" s="9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</row>
    <row r="171" spans="1:38" ht="12.75" customHeight="1">
      <c r="A171" s="9"/>
      <c r="B171" s="9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</row>
    <row r="172" spans="1:38" ht="12.75" customHeight="1">
      <c r="A172" s="9"/>
      <c r="B172" s="9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</row>
    <row r="173" spans="1:38" ht="12.75" customHeight="1">
      <c r="A173" s="9"/>
      <c r="B173" s="9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</row>
    <row r="174" spans="1:38" ht="12.75" customHeight="1">
      <c r="A174" s="9"/>
      <c r="B174" s="9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</row>
    <row r="175" spans="1:38" ht="12.75" customHeight="1">
      <c r="A175" s="9"/>
      <c r="B175" s="9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</row>
    <row r="176" spans="1:38" ht="12.75" customHeight="1">
      <c r="A176" s="9"/>
      <c r="B176" s="9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</row>
    <row r="177" spans="1:38" ht="12.75" customHeight="1">
      <c r="A177" s="9"/>
      <c r="B177" s="9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</row>
    <row r="178" spans="1:38" ht="12.75" customHeight="1">
      <c r="A178" s="9"/>
      <c r="B178" s="9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</row>
    <row r="179" spans="1:38" ht="12.75" customHeight="1">
      <c r="A179" s="9"/>
      <c r="B179" s="9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</row>
    <row r="180" spans="1:38" ht="12.75" customHeight="1">
      <c r="A180" s="9"/>
      <c r="B180" s="9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</row>
    <row r="181" spans="1:38" ht="12.75" customHeight="1">
      <c r="A181" s="9"/>
      <c r="B181" s="9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</row>
    <row r="182" spans="1:38" ht="12.75" customHeight="1">
      <c r="A182" s="9"/>
      <c r="B182" s="9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</row>
    <row r="183" spans="1:38" ht="12.75" customHeight="1">
      <c r="A183" s="9"/>
      <c r="B183" s="9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</row>
    <row r="184" spans="1:38" ht="12.75" customHeight="1">
      <c r="A184" s="9"/>
      <c r="B184" s="9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</row>
    <row r="185" spans="1:38" ht="12.75" customHeight="1">
      <c r="A185" s="9"/>
      <c r="B185" s="9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</row>
    <row r="186" spans="1:38" ht="12.75" customHeight="1">
      <c r="A186" s="9"/>
      <c r="B186" s="9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</row>
    <row r="187" spans="1:38" ht="12.75" customHeight="1">
      <c r="A187" s="9"/>
      <c r="B187" s="9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</row>
    <row r="188" spans="1:38" ht="12.75" customHeight="1">
      <c r="A188" s="9"/>
      <c r="B188" s="9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</row>
    <row r="189" spans="1:38" ht="12.75" customHeight="1">
      <c r="A189" s="9"/>
      <c r="B189" s="9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</row>
    <row r="190" spans="1:38" ht="12.75" customHeight="1">
      <c r="A190" s="9"/>
      <c r="B190" s="9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</row>
    <row r="191" spans="1:38" ht="12.75" customHeight="1">
      <c r="A191" s="9"/>
      <c r="B191" s="9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</row>
    <row r="192" spans="1:38" ht="12.75" customHeight="1">
      <c r="A192" s="9"/>
      <c r="B192" s="9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</row>
    <row r="193" spans="1:38" ht="12.75" customHeight="1">
      <c r="A193" s="9"/>
      <c r="B193" s="9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</row>
    <row r="194" spans="1:38" ht="12.75" customHeight="1">
      <c r="A194" s="9"/>
      <c r="B194" s="9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</row>
    <row r="195" spans="1:38" ht="12.75" customHeight="1">
      <c r="A195" s="9"/>
      <c r="B195" s="9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</row>
    <row r="196" spans="1:38" ht="12.75" customHeight="1">
      <c r="A196" s="9"/>
      <c r="B196" s="9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</row>
    <row r="197" spans="1:38" ht="12.75" customHeight="1">
      <c r="A197" s="9"/>
      <c r="B197" s="9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</row>
    <row r="198" spans="1:38" ht="12.75" customHeight="1">
      <c r="A198" s="9"/>
      <c r="B198" s="9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</row>
    <row r="199" spans="1:38" ht="12.75" customHeight="1">
      <c r="A199" s="9"/>
      <c r="B199" s="9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</row>
    <row r="200" spans="1:38" ht="12.75" customHeight="1">
      <c r="A200" s="9"/>
      <c r="B200" s="9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</row>
    <row r="201" spans="1:38" ht="12.75" customHeight="1">
      <c r="A201" s="9"/>
      <c r="B201" s="9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</row>
    <row r="202" spans="1:38" ht="12.75" customHeight="1">
      <c r="A202" s="9"/>
      <c r="B202" s="9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</row>
    <row r="203" spans="1:38" ht="12.75" customHeight="1">
      <c r="A203" s="9"/>
      <c r="B203" s="9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</row>
    <row r="204" spans="1:38" ht="12.75" customHeight="1">
      <c r="A204" s="9"/>
      <c r="B204" s="9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</row>
    <row r="205" spans="1:38" ht="12.75" customHeight="1">
      <c r="A205" s="9"/>
      <c r="B205" s="9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</row>
    <row r="206" spans="1:38" ht="12.75" customHeight="1">
      <c r="A206" s="9"/>
      <c r="B206" s="9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</row>
    <row r="207" spans="1:38" ht="12.75" customHeight="1">
      <c r="A207" s="9"/>
      <c r="B207" s="9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</row>
    <row r="208" spans="1:38" ht="12.75" customHeight="1">
      <c r="A208" s="9"/>
      <c r="B208" s="9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</row>
    <row r="209" spans="1:38" ht="12.75" customHeight="1">
      <c r="A209" s="9"/>
      <c r="B209" s="9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</row>
    <row r="210" spans="1:38" ht="12.75" customHeight="1">
      <c r="A210" s="9"/>
      <c r="B210" s="9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</row>
    <row r="211" spans="1:38" ht="12.75" customHeight="1">
      <c r="A211" s="9"/>
      <c r="B211" s="9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</row>
    <row r="212" spans="1:38" ht="12.75" customHeight="1">
      <c r="A212" s="9"/>
      <c r="B212" s="9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</row>
    <row r="213" spans="1:38" ht="12.75" customHeight="1">
      <c r="A213" s="9"/>
      <c r="B213" s="9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</row>
    <row r="214" spans="1:38" ht="12.75" customHeight="1">
      <c r="A214" s="9"/>
      <c r="B214" s="9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</row>
    <row r="215" spans="1:38" ht="12.75" customHeight="1">
      <c r="A215" s="9"/>
      <c r="B215" s="9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</row>
    <row r="216" spans="1:38" ht="12.75" customHeight="1">
      <c r="A216" s="9"/>
      <c r="B216" s="9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</row>
    <row r="217" spans="1:38" ht="12.75" customHeight="1">
      <c r="A217" s="9"/>
      <c r="B217" s="9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</row>
    <row r="218" spans="1:38" ht="12.75" customHeight="1">
      <c r="A218" s="9"/>
      <c r="B218" s="9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</row>
    <row r="219" spans="1:38" ht="12.75" customHeight="1">
      <c r="A219" s="9"/>
      <c r="B219" s="9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</row>
    <row r="220" spans="1:38" ht="12.75" customHeight="1">
      <c r="A220" s="9"/>
      <c r="B220" s="9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</row>
    <row r="221" spans="1:38" ht="12.75" customHeight="1">
      <c r="A221" s="9"/>
      <c r="B221" s="9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</row>
    <row r="222" spans="1:38" ht="12.75" customHeight="1">
      <c r="A222" s="9"/>
      <c r="B222" s="9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1:38" ht="12.75" customHeight="1">
      <c r="A223" s="9"/>
      <c r="B223" s="9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</row>
    <row r="224" spans="1:38" ht="12.75" customHeight="1">
      <c r="A224" s="9"/>
      <c r="B224" s="9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</row>
    <row r="225" spans="1:38" ht="12.75" customHeight="1">
      <c r="A225" s="9"/>
      <c r="B225" s="9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</row>
    <row r="226" spans="1:38" ht="12.75" customHeight="1">
      <c r="A226" s="9"/>
      <c r="B226" s="9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</row>
    <row r="227" spans="1:38" ht="12.75" customHeight="1">
      <c r="A227" s="9"/>
      <c r="B227" s="9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</row>
    <row r="228" spans="1:38" ht="12.75" customHeight="1">
      <c r="A228" s="9"/>
      <c r="B228" s="9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</row>
    <row r="229" spans="1:38" ht="12.75" customHeight="1">
      <c r="A229" s="9"/>
      <c r="B229" s="9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</row>
    <row r="230" spans="1:38" ht="12.75" customHeight="1">
      <c r="A230" s="9"/>
      <c r="B230" s="9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</row>
    <row r="231" spans="1:38" ht="12.75" customHeight="1">
      <c r="A231" s="9"/>
      <c r="B231" s="9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</row>
    <row r="232" spans="1:38" ht="12.75" customHeight="1">
      <c r="A232" s="9"/>
      <c r="B232" s="9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</row>
    <row r="233" spans="1:38" ht="12.75" customHeight="1">
      <c r="A233" s="9"/>
      <c r="B233" s="9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</row>
    <row r="234" spans="1:38" ht="12.75" customHeight="1">
      <c r="A234" s="9"/>
      <c r="B234" s="9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</row>
    <row r="235" spans="1:38" ht="12.75" customHeight="1">
      <c r="A235" s="9"/>
      <c r="B235" s="9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</row>
    <row r="236" spans="1:38" ht="12.75" customHeight="1">
      <c r="A236" s="9"/>
      <c r="B236" s="9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</row>
    <row r="237" spans="1:38" ht="12.75" customHeight="1">
      <c r="A237" s="9"/>
      <c r="B237" s="9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</row>
  </sheetData>
  <sheetProtection/>
  <mergeCells count="32">
    <mergeCell ref="D16:J16"/>
    <mergeCell ref="D17:J17"/>
    <mergeCell ref="D19:F19"/>
    <mergeCell ref="E20:F20"/>
    <mergeCell ref="G18:J18"/>
    <mergeCell ref="G19:J19"/>
    <mergeCell ref="H20:J20"/>
    <mergeCell ref="D18:F18"/>
    <mergeCell ref="C28:H28"/>
    <mergeCell ref="C27:J27"/>
    <mergeCell ref="D21:J21"/>
    <mergeCell ref="D22:J22"/>
    <mergeCell ref="D23:J23"/>
    <mergeCell ref="D24:J24"/>
    <mergeCell ref="D25:J25"/>
    <mergeCell ref="D26:E26"/>
    <mergeCell ref="F26:J26"/>
    <mergeCell ref="D15:J15"/>
    <mergeCell ref="G11:J11"/>
    <mergeCell ref="D12:J12"/>
    <mergeCell ref="D14:J14"/>
    <mergeCell ref="D13:J13"/>
    <mergeCell ref="D11:F11"/>
    <mergeCell ref="D3:J3"/>
    <mergeCell ref="D4:J4"/>
    <mergeCell ref="D6:J6"/>
    <mergeCell ref="D10:F10"/>
    <mergeCell ref="C5:J5"/>
    <mergeCell ref="C8:J8"/>
    <mergeCell ref="D9:J9"/>
    <mergeCell ref="C7:J7"/>
    <mergeCell ref="G10:J10"/>
  </mergeCells>
  <conditionalFormatting sqref="D6:J6">
    <cfRule type="cellIs" priority="1" dxfId="0" operator="notEqual" stopIfTrue="1">
      <formula>"Ministerstwo Finansów"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</dc:creator>
  <cp:keywords/>
  <dc:description/>
  <cp:lastModifiedBy>Master</cp:lastModifiedBy>
  <cp:lastPrinted>2020-01-22T19:15:40Z</cp:lastPrinted>
  <dcterms:created xsi:type="dcterms:W3CDTF">2008-01-02T17:30:11Z</dcterms:created>
  <dcterms:modified xsi:type="dcterms:W3CDTF">2020-01-22T20:23:20Z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